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1785" yWindow="1425" windowWidth="10740" windowHeight="8805" activeTab="4"/>
  </bookViews>
  <sheets>
    <sheet name="１Ｐ計画書" sheetId="17" r:id="rId1"/>
    <sheet name="２Ｐ収入 " sheetId="12" r:id="rId2"/>
    <sheet name="３Ｐ支出 " sheetId="13" r:id="rId3"/>
    <sheet name="４Ｐ活動強化事業計画" sheetId="22" r:id="rId4"/>
    <sheet name="５Ｐ会員数" sheetId="1" r:id="rId5"/>
  </sheets>
  <definedNames>
    <definedName name="_xlnm.Print_Area" localSheetId="0">'１Ｐ計画書'!$A$1:$Q$16</definedName>
    <definedName name="_xlnm.Print_Area" localSheetId="1">'２Ｐ収入 '!$A$1:$D$17</definedName>
    <definedName name="_xlnm.Print_Area" localSheetId="2">'３Ｐ支出 '!$A$1:$D$23</definedName>
    <definedName name="_xlnm.Print_Area" localSheetId="3">'４Ｐ活動強化事業計画'!$A$1:$F$42</definedName>
    <definedName name="_xlnm.Print_Area" localSheetId="4">'５Ｐ会員数'!$A$1:$G$16</definedName>
    <definedName name="チェック１">NDIRECT('４Ｐ活動強化事業計画'!$E$6:$E$22)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D11" i="1"/>
  <c r="C11" i="1"/>
  <c r="D37" i="22"/>
  <c r="D4" i="22"/>
  <c r="D23" i="13"/>
  <c r="C23" i="13"/>
  <c r="D21" i="13"/>
  <c r="C21" i="13"/>
  <c r="C17" i="12"/>
  <c r="Q15" i="17"/>
  <c r="O15" i="17"/>
  <c r="M15" i="17"/>
  <c r="L15" i="17"/>
  <c r="K15" i="17"/>
  <c r="J15" i="17"/>
  <c r="I15" i="17"/>
  <c r="H15" i="17"/>
  <c r="G15" i="17"/>
  <c r="F15" i="17"/>
  <c r="E15" i="17"/>
  <c r="D15" i="17"/>
  <c r="C15" i="17"/>
  <c r="B15" i="17"/>
  <c r="O13" i="17"/>
  <c r="Q11" i="17"/>
  <c r="O11" i="17"/>
  <c r="M11" i="17"/>
  <c r="L11" i="17"/>
  <c r="K11" i="17"/>
  <c r="J11" i="17"/>
  <c r="I11" i="17"/>
  <c r="H11" i="17"/>
  <c r="G11" i="17"/>
  <c r="F11" i="17"/>
  <c r="E11" i="17"/>
  <c r="D11" i="17"/>
  <c r="C11" i="17"/>
  <c r="B11" i="17"/>
  <c r="O9" i="17"/>
  <c r="O7" i="17"/>
  <c r="O5" i="17"/>
</calcChain>
</file>

<file path=xl/sharedStrings.xml><?xml version="1.0" encoding="utf-8"?>
<sst xmlns="http://schemas.openxmlformats.org/spreadsheetml/2006/main" count="212" uniqueCount="154">
  <si>
    <t>★</t>
  </si>
  <si>
    <t xml:space="preserve">
⑧</t>
  </si>
  <si>
    <t>その他補助金</t>
    <rPh sb="2" eb="3">
      <t>タ</t>
    </rPh>
    <rPh sb="3" eb="6">
      <t>ホジョキン</t>
    </rPh>
    <phoneticPr fontId="19"/>
  </si>
  <si>
    <t>４月</t>
    <rPh sb="1" eb="2">
      <t>ガツ</t>
    </rPh>
    <phoneticPr fontId="19"/>
  </si>
  <si>
    <t>別紙１</t>
    <rPh sb="0" eb="2">
      <t>ベッシ</t>
    </rPh>
    <phoneticPr fontId="19"/>
  </si>
  <si>
    <t>町補助金</t>
    <rPh sb="0" eb="1">
      <t>チョウ</t>
    </rPh>
    <rPh sb="1" eb="4">
      <t>ホジョキン</t>
    </rPh>
    <phoneticPr fontId="19"/>
  </si>
  <si>
    <t>活　動　の　種　類</t>
    <rPh sb="0" eb="1">
      <t>カツ</t>
    </rPh>
    <rPh sb="2" eb="3">
      <t>ドウ</t>
    </rPh>
    <rPh sb="6" eb="7">
      <t>タネ</t>
    </rPh>
    <rPh sb="8" eb="9">
      <t>タグイ</t>
    </rPh>
    <phoneticPr fontId="19"/>
  </si>
  <si>
    <t>活　　　　　　　　動　　　　　　　　回　　　　　　　　数</t>
    <rPh sb="0" eb="1">
      <t>カツ</t>
    </rPh>
    <rPh sb="9" eb="10">
      <t>ドウ</t>
    </rPh>
    <rPh sb="18" eb="19">
      <t>カイ</t>
    </rPh>
    <rPh sb="27" eb="28">
      <t>カズ</t>
    </rPh>
    <phoneticPr fontId="19"/>
  </si>
  <si>
    <r>
      <rPr>
        <sz val="14"/>
        <rFont val="ＭＳ Ｐゴシック"/>
        <family val="3"/>
        <charset val="128"/>
      </rPr>
      <t xml:space="preserve">その他の活動
</t>
    </r>
    <r>
      <rPr>
        <sz val="12"/>
        <rFont val="ＭＳ Ｐゴシック"/>
        <family val="3"/>
        <charset val="128"/>
      </rPr>
      <t xml:space="preserve">
（総会・新年会・親睦旅行等）</t>
    </r>
    <rPh sb="2" eb="3">
      <t>タ</t>
    </rPh>
    <rPh sb="4" eb="6">
      <t>カツドウ</t>
    </rPh>
    <rPh sb="9" eb="11">
      <t>ソウカイ</t>
    </rPh>
    <rPh sb="12" eb="15">
      <t>シンネンカイ</t>
    </rPh>
    <rPh sb="16" eb="18">
      <t>シンボク</t>
    </rPh>
    <rPh sb="18" eb="20">
      <t>リョコウ</t>
    </rPh>
    <rPh sb="20" eb="21">
      <t>トウ</t>
    </rPh>
    <phoneticPr fontId="19"/>
  </si>
  <si>
    <t>　老人クラブ活動強化推進事分　</t>
    <rPh sb="1" eb="3">
      <t>ロウジン</t>
    </rPh>
    <rPh sb="6" eb="8">
      <t>カツドウ</t>
    </rPh>
    <rPh sb="8" eb="10">
      <t>キョウカ</t>
    </rPh>
    <rPh sb="10" eb="12">
      <t>スイシン</t>
    </rPh>
    <rPh sb="12" eb="13">
      <t>コト</t>
    </rPh>
    <rPh sb="13" eb="14">
      <t>ブン</t>
    </rPh>
    <phoneticPr fontId="19"/>
  </si>
  <si>
    <t xml:space="preserve">
③</t>
  </si>
  <si>
    <t>合　　　　　　　　計</t>
    <rPh sb="0" eb="1">
      <t>ゴウ</t>
    </rPh>
    <rPh sb="9" eb="10">
      <t>ケイ</t>
    </rPh>
    <phoneticPr fontId="19"/>
  </si>
  <si>
    <t>回数計</t>
    <rPh sb="0" eb="2">
      <t>カイスウ</t>
    </rPh>
    <rPh sb="2" eb="3">
      <t>ケイ</t>
    </rPh>
    <phoneticPr fontId="19"/>
  </si>
  <si>
    <t>自治会補助金</t>
    <rPh sb="0" eb="3">
      <t>ジチカイ</t>
    </rPh>
    <rPh sb="3" eb="6">
      <t>ホジョキン</t>
    </rPh>
    <phoneticPr fontId="19"/>
  </si>
  <si>
    <t>事　業　費</t>
    <rPh sb="0" eb="1">
      <t>コト</t>
    </rPh>
    <rPh sb="2" eb="3">
      <t>ギョウ</t>
    </rPh>
    <rPh sb="4" eb="5">
      <t>ヒ</t>
    </rPh>
    <phoneticPr fontId="19"/>
  </si>
  <si>
    <t>　　　（３，５００円＋５００円）×１２ヵ月＝４８，０００円</t>
  </si>
  <si>
    <t>７０歳～７４歳</t>
    <rPh sb="2" eb="3">
      <t>サイ</t>
    </rPh>
    <rPh sb="6" eb="7">
      <t>サイ</t>
    </rPh>
    <phoneticPr fontId="19"/>
  </si>
  <si>
    <t xml:space="preserve">
①</t>
  </si>
  <si>
    <t>区　　　分</t>
    <rPh sb="0" eb="1">
      <t>ク</t>
    </rPh>
    <rPh sb="4" eb="5">
      <t>フン</t>
    </rPh>
    <phoneticPr fontId="19"/>
  </si>
  <si>
    <t>３月</t>
    <rPh sb="1" eb="2">
      <t>ガツ</t>
    </rPh>
    <phoneticPr fontId="19"/>
  </si>
  <si>
    <t>②　その他（　　　　　　　　　　　　　　　　　　　　　　　　　　　　　　　　　　　　　　　　　　　　　　　）</t>
    <rPh sb="4" eb="5">
      <t>タ</t>
    </rPh>
    <phoneticPr fontId="19"/>
  </si>
  <si>
    <t>２月</t>
    <rPh sb="1" eb="2">
      <t>ガツ</t>
    </rPh>
    <phoneticPr fontId="19"/>
  </si>
  <si>
    <t>５月</t>
    <rPh sb="1" eb="2">
      <t>ガツ</t>
    </rPh>
    <phoneticPr fontId="19"/>
  </si>
  <si>
    <t>雑　収　入</t>
    <rPh sb="0" eb="1">
      <t>ザツ</t>
    </rPh>
    <rPh sb="2" eb="3">
      <t>オサム</t>
    </rPh>
    <rPh sb="4" eb="5">
      <t>イリ</t>
    </rPh>
    <phoneticPr fontId="19"/>
  </si>
  <si>
    <t>６月</t>
  </si>
  <si>
    <t>小　計（①+②+③）</t>
    <rPh sb="0" eb="1">
      <t>ショウ</t>
    </rPh>
    <rPh sb="2" eb="3">
      <t>ケイ</t>
    </rPh>
    <phoneticPr fontId="19"/>
  </si>
  <si>
    <t>☆</t>
  </si>
  <si>
    <t xml:space="preserve"> 合　　計⑦＝④+⑥
　　　　　 ⑪＝⑧+⑩</t>
    <rPh sb="1" eb="2">
      <t>ゴウ</t>
    </rPh>
    <rPh sb="4" eb="5">
      <t>ケイ</t>
    </rPh>
    <phoneticPr fontId="19"/>
  </si>
  <si>
    <t>７月</t>
  </si>
  <si>
    <t>補　助　金</t>
    <rPh sb="0" eb="1">
      <t>タスク</t>
    </rPh>
    <rPh sb="2" eb="3">
      <t>スケ</t>
    </rPh>
    <rPh sb="4" eb="5">
      <t>カネ</t>
    </rPh>
    <phoneticPr fontId="19"/>
  </si>
  <si>
    <t>８月</t>
  </si>
  <si>
    <t>１１月</t>
  </si>
  <si>
    <t>９月</t>
  </si>
  <si>
    <t>事務費</t>
    <rPh sb="0" eb="3">
      <t>ジムヒ</t>
    </rPh>
    <phoneticPr fontId="19"/>
  </si>
  <si>
    <t>１０月</t>
  </si>
  <si>
    <t>１２月</t>
  </si>
  <si>
    <t xml:space="preserve">
⑪</t>
  </si>
  <si>
    <t xml:space="preserve">
⑦</t>
  </si>
  <si>
    <t>１月</t>
    <rPh sb="1" eb="2">
      <t>ガツ</t>
    </rPh>
    <phoneticPr fontId="19"/>
  </si>
  <si>
    <t>　　　　３，５００円×１２ヵ月＝４２，０００円</t>
  </si>
  <si>
    <r>
      <rPr>
        <sz val="14"/>
        <rFont val="ＭＳ Ｐゴシック"/>
        <family val="3"/>
        <charset val="128"/>
      </rPr>
      <t xml:space="preserve">
社　会　奉　仕　活　動</t>
    </r>
    <r>
      <rPr>
        <sz val="12"/>
        <rFont val="ＭＳ Ｐゴシック"/>
        <family val="3"/>
        <charset val="128"/>
      </rPr>
      <t xml:space="preserve">
神社・公民館等の清掃・
草刈り・クリーン作戦等
</t>
    </r>
    <rPh sb="1" eb="2">
      <t>シャ</t>
    </rPh>
    <rPh sb="3" eb="4">
      <t>カイ</t>
    </rPh>
    <rPh sb="5" eb="6">
      <t>ミツグ</t>
    </rPh>
    <rPh sb="7" eb="8">
      <t>ツコウ</t>
    </rPh>
    <rPh sb="9" eb="10">
      <t>カツ</t>
    </rPh>
    <rPh sb="11" eb="12">
      <t>ドウ</t>
    </rPh>
    <rPh sb="14" eb="16">
      <t>ジンジャ</t>
    </rPh>
    <rPh sb="17" eb="21">
      <t>コウミンカンナド</t>
    </rPh>
    <rPh sb="22" eb="24">
      <t>セイソウ</t>
    </rPh>
    <rPh sb="26" eb="28">
      <t>クサカ</t>
    </rPh>
    <rPh sb="34" eb="36">
      <t>サクセン</t>
    </rPh>
    <rPh sb="36" eb="37">
      <t>トウ</t>
    </rPh>
    <phoneticPr fontId="19"/>
  </si>
  <si>
    <t xml:space="preserve">
⑩</t>
  </si>
  <si>
    <t xml:space="preserve">
④</t>
  </si>
  <si>
    <t>回</t>
    <rPh sb="0" eb="1">
      <t>カイ</t>
    </rPh>
    <phoneticPr fontId="19"/>
  </si>
  <si>
    <t>円</t>
    <rPh sb="0" eb="1">
      <t>エン</t>
    </rPh>
    <phoneticPr fontId="19"/>
  </si>
  <si>
    <r>
      <rPr>
        <sz val="14"/>
        <rFont val="ＭＳ Ｐゴシック"/>
        <family val="3"/>
        <charset val="128"/>
      </rPr>
      <t>高齢者教養講座開催等</t>
    </r>
    <r>
      <rPr>
        <sz val="12"/>
        <rFont val="ＭＳ Ｐゴシック"/>
        <family val="3"/>
        <charset val="128"/>
      </rPr>
      <t xml:space="preserve">
交通安全研修・手芸教室
・講演会等</t>
    </r>
    <rPh sb="0" eb="3">
      <t>コウレイシャ</t>
    </rPh>
    <rPh sb="3" eb="5">
      <t>キョウヨウ</t>
    </rPh>
    <rPh sb="5" eb="7">
      <t>コウザ</t>
    </rPh>
    <rPh sb="7" eb="9">
      <t>カイサイ</t>
    </rPh>
    <rPh sb="9" eb="10">
      <t>トウ</t>
    </rPh>
    <rPh sb="12" eb="14">
      <t>コウツウ</t>
    </rPh>
    <rPh sb="14" eb="16">
      <t>アンゼン</t>
    </rPh>
    <rPh sb="16" eb="18">
      <t>ケンシュウ</t>
    </rPh>
    <rPh sb="19" eb="21">
      <t>シュゲイ</t>
    </rPh>
    <rPh sb="21" eb="23">
      <t>キョウシツ</t>
    </rPh>
    <rPh sb="25" eb="27">
      <t>コウエン</t>
    </rPh>
    <rPh sb="27" eb="28">
      <t>カイ</t>
    </rPh>
    <rPh sb="28" eb="29">
      <t>トウ</t>
    </rPh>
    <phoneticPr fontId="19"/>
  </si>
  <si>
    <t xml:space="preserve">
②</t>
  </si>
  <si>
    <t>その他の収入</t>
    <rPh sb="2" eb="3">
      <t>タ</t>
    </rPh>
    <rPh sb="4" eb="6">
      <t>シュウニュウ</t>
    </rPh>
    <phoneticPr fontId="19"/>
  </si>
  <si>
    <t>会　　　　費</t>
    <rPh sb="0" eb="1">
      <t>カイ</t>
    </rPh>
    <rPh sb="5" eb="6">
      <t>ヒ</t>
    </rPh>
    <phoneticPr fontId="19"/>
  </si>
  <si>
    <t>内　　　訳</t>
    <rPh sb="0" eb="1">
      <t>ウチ</t>
    </rPh>
    <rPh sb="4" eb="5">
      <t>ヤク</t>
    </rPh>
    <phoneticPr fontId="19"/>
  </si>
  <si>
    <t>支出の部</t>
    <rPh sb="0" eb="2">
      <t>シシュツ</t>
    </rPh>
    <rPh sb="3" eb="4">
      <t>ブ</t>
    </rPh>
    <phoneticPr fontId="19"/>
  </si>
  <si>
    <r>
      <rPr>
        <sz val="14"/>
        <rFont val="ＭＳ Ｐゴシック"/>
        <family val="3"/>
        <charset val="128"/>
      </rPr>
      <t>健康増進活動等</t>
    </r>
    <r>
      <rPr>
        <sz val="12"/>
        <rFont val="ＭＳ Ｐゴシック"/>
        <family val="3"/>
        <charset val="128"/>
      </rPr>
      <t xml:space="preserve">
グラウンドゴルフ・ウォーキング
・ミニデイサービス等</t>
    </r>
    <rPh sb="0" eb="2">
      <t>ケンコウ</t>
    </rPh>
    <rPh sb="2" eb="4">
      <t>ゾウシン</t>
    </rPh>
    <rPh sb="4" eb="6">
      <t>カツドウ</t>
    </rPh>
    <rPh sb="6" eb="7">
      <t>トウ</t>
    </rPh>
    <rPh sb="34" eb="35">
      <t>トウ</t>
    </rPh>
    <phoneticPr fontId="19"/>
  </si>
  <si>
    <t xml:space="preserve">
⑥</t>
  </si>
  <si>
    <t>内　　　訳</t>
    <rPh sb="0" eb="1">
      <t>ナイ</t>
    </rPh>
    <rPh sb="4" eb="5">
      <t>ヤク</t>
    </rPh>
    <phoneticPr fontId="19"/>
  </si>
  <si>
    <t>（単位：円）</t>
    <rPh sb="1" eb="3">
      <t>タンイ</t>
    </rPh>
    <rPh sb="4" eb="5">
      <t>エン</t>
    </rPh>
    <phoneticPr fontId="19"/>
  </si>
  <si>
    <t>収入の部</t>
    <rPh sb="0" eb="2">
      <t>シュウニュウ</t>
    </rPh>
    <rPh sb="3" eb="4">
      <t>ブ</t>
    </rPh>
    <phoneticPr fontId="19"/>
  </si>
  <si>
    <t>　　　　名×　　　　　円＝　　　　　　　　円</t>
    <rPh sb="4" eb="5">
      <t>メイ</t>
    </rPh>
    <rPh sb="11" eb="12">
      <t>エン</t>
    </rPh>
    <rPh sb="21" eb="22">
      <t>エン</t>
    </rPh>
    <phoneticPr fontId="19"/>
  </si>
  <si>
    <t>予　算　額</t>
    <rPh sb="0" eb="1">
      <t>ヨ</t>
    </rPh>
    <rPh sb="2" eb="3">
      <t>サン</t>
    </rPh>
    <rPh sb="4" eb="5">
      <t>ガク</t>
    </rPh>
    <phoneticPr fontId="19"/>
  </si>
  <si>
    <t>手　数　料</t>
    <rPh sb="0" eb="1">
      <t>テ</t>
    </rPh>
    <rPh sb="2" eb="3">
      <t>カズ</t>
    </rPh>
    <rPh sb="4" eb="5">
      <t>リョウ</t>
    </rPh>
    <phoneticPr fontId="19"/>
  </si>
  <si>
    <t>会　　　費</t>
    <rPh sb="0" eb="1">
      <t>カイ</t>
    </rPh>
    <rPh sb="4" eb="5">
      <t>ヒ</t>
    </rPh>
    <phoneticPr fontId="19"/>
  </si>
  <si>
    <t>　老人クラブ助成分　</t>
    <rPh sb="1" eb="3">
      <t>ロウジン</t>
    </rPh>
    <rPh sb="6" eb="8">
      <t>ジョセイ</t>
    </rPh>
    <rPh sb="8" eb="9">
      <t>ブン</t>
    </rPh>
    <phoneticPr fontId="19"/>
  </si>
  <si>
    <t>財産区補助金</t>
    <rPh sb="0" eb="3">
      <t>ザイサンク</t>
    </rPh>
    <rPh sb="3" eb="6">
      <t>ホジョキン</t>
    </rPh>
    <phoneticPr fontId="19"/>
  </si>
  <si>
    <t>寄　付　金</t>
    <rPh sb="0" eb="1">
      <t>ヤドリキ</t>
    </rPh>
    <rPh sb="2" eb="3">
      <t>ヅケ</t>
    </rPh>
    <rPh sb="4" eb="5">
      <t>キン</t>
    </rPh>
    <phoneticPr fontId="19"/>
  </si>
  <si>
    <t>前年度繰越金</t>
    <rPh sb="0" eb="3">
      <t>ゼンネンド</t>
    </rPh>
    <rPh sb="3" eb="5">
      <t>クリコシ</t>
    </rPh>
    <rPh sb="5" eb="6">
      <t>キン</t>
    </rPh>
    <phoneticPr fontId="19"/>
  </si>
  <si>
    <t>旅　費</t>
    <rPh sb="0" eb="1">
      <t>タビ</t>
    </rPh>
    <rPh sb="2" eb="3">
      <t>ヒ</t>
    </rPh>
    <phoneticPr fontId="19"/>
  </si>
  <si>
    <t>燃料費</t>
    <rPh sb="0" eb="3">
      <t>ネンリョウヒ</t>
    </rPh>
    <phoneticPr fontId="19"/>
  </si>
  <si>
    <t>報　酬</t>
    <rPh sb="0" eb="1">
      <t>ホウ</t>
    </rPh>
    <rPh sb="2" eb="3">
      <t>シュウ</t>
    </rPh>
    <phoneticPr fontId="19"/>
  </si>
  <si>
    <t>消耗品費</t>
    <rPh sb="0" eb="3">
      <t>ショウモウヒン</t>
    </rPh>
    <rPh sb="3" eb="4">
      <t>ヒ</t>
    </rPh>
    <phoneticPr fontId="19"/>
  </si>
  <si>
    <t>会議費</t>
    <rPh sb="0" eb="3">
      <t>カイギヒ</t>
    </rPh>
    <phoneticPr fontId="19"/>
  </si>
  <si>
    <t>食料費</t>
    <rPh sb="0" eb="3">
      <t>ショクリョウヒ</t>
    </rPh>
    <phoneticPr fontId="19"/>
  </si>
  <si>
    <t>電話・郵便料</t>
    <rPh sb="0" eb="2">
      <t>デンワ</t>
    </rPh>
    <rPh sb="3" eb="6">
      <t>ユウビンリョウ</t>
    </rPh>
    <phoneticPr fontId="19"/>
  </si>
  <si>
    <t>諸　費</t>
    <rPh sb="0" eb="1">
      <t>モロ</t>
    </rPh>
    <rPh sb="2" eb="3">
      <t>ヒ</t>
    </rPh>
    <phoneticPr fontId="19"/>
  </si>
  <si>
    <t>事業費</t>
    <rPh sb="0" eb="3">
      <t>ジギョウヒ</t>
    </rPh>
    <phoneticPr fontId="19"/>
  </si>
  <si>
    <t>イ　施設行事への参加</t>
    <rPh sb="2" eb="4">
      <t>シセツ</t>
    </rPh>
    <rPh sb="4" eb="6">
      <t>ギョウジ</t>
    </rPh>
    <rPh sb="8" eb="10">
      <t>サンカ</t>
    </rPh>
    <phoneticPr fontId="19"/>
  </si>
  <si>
    <t>印刷製本費</t>
    <rPh sb="0" eb="2">
      <t>インサツ</t>
    </rPh>
    <rPh sb="2" eb="4">
      <t>セイホン</t>
    </rPh>
    <rPh sb="4" eb="5">
      <t>ヒ</t>
    </rPh>
    <phoneticPr fontId="19"/>
  </si>
  <si>
    <t>（　　　　　老人クラブ）（単位：人）</t>
    <rPh sb="6" eb="8">
      <t>ロウジン</t>
    </rPh>
    <rPh sb="13" eb="15">
      <t>タンイ</t>
    </rPh>
    <rPh sb="16" eb="17">
      <t>ヒト</t>
    </rPh>
    <phoneticPr fontId="19"/>
  </si>
  <si>
    <t>研修費</t>
    <rPh sb="0" eb="3">
      <t>ケンシュウヒ</t>
    </rPh>
    <phoneticPr fontId="19"/>
  </si>
  <si>
    <t>備品費</t>
    <rPh sb="0" eb="2">
      <t>ビヒン</t>
    </rPh>
    <rPh sb="2" eb="3">
      <t>ヒ</t>
    </rPh>
    <phoneticPr fontId="19"/>
  </si>
  <si>
    <t>慰問費</t>
    <rPh sb="0" eb="2">
      <t>イモン</t>
    </rPh>
    <rPh sb="2" eb="3">
      <t>ヒ</t>
    </rPh>
    <phoneticPr fontId="19"/>
  </si>
  <si>
    <t>各種祝い金</t>
    <rPh sb="0" eb="2">
      <t>カクシュ</t>
    </rPh>
    <rPh sb="2" eb="3">
      <t>イワ</t>
    </rPh>
    <rPh sb="4" eb="5">
      <t>キン</t>
    </rPh>
    <phoneticPr fontId="19"/>
  </si>
  <si>
    <t>交際費</t>
    <rPh sb="0" eb="3">
      <t>コウサイヒ</t>
    </rPh>
    <phoneticPr fontId="19"/>
  </si>
  <si>
    <t>※会員数が30人未満の場合は助成対象となりませんので、ご注意ください。</t>
    <rPh sb="1" eb="4">
      <t>カイインスウ</t>
    </rPh>
    <rPh sb="7" eb="8">
      <t>ニン</t>
    </rPh>
    <rPh sb="8" eb="10">
      <t>ミマン</t>
    </rPh>
    <rPh sb="11" eb="13">
      <t>バアイ</t>
    </rPh>
    <rPh sb="14" eb="16">
      <t>ジョセイ</t>
    </rPh>
    <rPh sb="16" eb="18">
      <t>タイショウ</t>
    </rPh>
    <rPh sb="28" eb="30">
      <t>チュウイ</t>
    </rPh>
    <phoneticPr fontId="19"/>
  </si>
  <si>
    <t>ウ　昔遊び</t>
    <rPh sb="2" eb="3">
      <t>ムカシ</t>
    </rPh>
    <rPh sb="3" eb="4">
      <t>アソ</t>
    </rPh>
    <phoneticPr fontId="19"/>
  </si>
  <si>
    <t>負担金</t>
    <rPh sb="0" eb="3">
      <t>フタンキン</t>
    </rPh>
    <phoneticPr fontId="19"/>
  </si>
  <si>
    <t>②子育ての相談・支援</t>
    <rPh sb="1" eb="3">
      <t>コソダ</t>
    </rPh>
    <rPh sb="5" eb="7">
      <t>ソウダン</t>
    </rPh>
    <rPh sb="8" eb="10">
      <t>シエン</t>
    </rPh>
    <phoneticPr fontId="19"/>
  </si>
  <si>
    <t>県・町老連負担金（毎年９月の会長会時に集めます。）</t>
    <rPh sb="0" eb="1">
      <t>ケン</t>
    </rPh>
    <rPh sb="2" eb="3">
      <t>チョウ</t>
    </rPh>
    <rPh sb="3" eb="4">
      <t>ロウ</t>
    </rPh>
    <rPh sb="4" eb="5">
      <t>レン</t>
    </rPh>
    <rPh sb="5" eb="8">
      <t>フタンキン</t>
    </rPh>
    <rPh sb="9" eb="11">
      <t>マイトシ</t>
    </rPh>
    <rPh sb="12" eb="13">
      <t>ガツ</t>
    </rPh>
    <rPh sb="14" eb="16">
      <t>カイチョウ</t>
    </rPh>
    <rPh sb="16" eb="17">
      <t>カイ</t>
    </rPh>
    <rPh sb="17" eb="18">
      <t>ジ</t>
    </rPh>
    <rPh sb="19" eb="20">
      <t>アツ</t>
    </rPh>
    <phoneticPr fontId="19"/>
  </si>
  <si>
    <t>助成金</t>
    <rPh sb="0" eb="3">
      <t>ジョセイキン</t>
    </rPh>
    <phoneticPr fontId="19"/>
  </si>
  <si>
    <t>①世代や属性を問わない地域の助け合い活動</t>
    <rPh sb="14" eb="15">
      <t>タス</t>
    </rPh>
    <rPh sb="16" eb="17">
      <t>ア</t>
    </rPh>
    <rPh sb="18" eb="20">
      <t>カツドウ</t>
    </rPh>
    <phoneticPr fontId="19"/>
  </si>
  <si>
    <t>雑支出</t>
    <rPh sb="0" eb="1">
      <t>ザツ</t>
    </rPh>
    <rPh sb="1" eb="3">
      <t>シシュツ</t>
    </rPh>
    <phoneticPr fontId="19"/>
  </si>
  <si>
    <t>予備費</t>
    <rPh sb="0" eb="3">
      <t>ヨビヒ</t>
    </rPh>
    <phoneticPr fontId="19"/>
  </si>
  <si>
    <t>翌年度繰越金</t>
    <rPh sb="0" eb="3">
      <t>ヨクネンド</t>
    </rPh>
    <rPh sb="3" eb="5">
      <t>クリコシ</t>
    </rPh>
    <rPh sb="5" eb="6">
      <t>キン</t>
    </rPh>
    <phoneticPr fontId="19"/>
  </si>
  <si>
    <r>
      <rPr>
        <sz val="13"/>
        <rFont val="ＭＳ Ｐゴシック"/>
        <family val="3"/>
        <charset val="128"/>
      </rPr>
      <t>【活動内容】</t>
    </r>
    <r>
      <rPr>
        <sz val="12"/>
        <rFont val="ＭＳ Ｐゴシック"/>
        <family val="3"/>
        <charset val="128"/>
      </rPr>
      <t>　　</t>
    </r>
    <r>
      <rPr>
        <sz val="10"/>
        <rFont val="ＭＳ Ｐゴシック"/>
        <family val="3"/>
        <charset val="128"/>
      </rPr>
      <t>※下記項目の年間実施予定回数を記入してください。</t>
    </r>
    <rPh sb="1" eb="3">
      <t>カツドウ</t>
    </rPh>
    <rPh sb="3" eb="5">
      <t>ナイヨウ</t>
    </rPh>
    <rPh sb="14" eb="16">
      <t>ネンカン</t>
    </rPh>
    <rPh sb="16" eb="18">
      <t>ジッシ</t>
    </rPh>
    <rPh sb="18" eb="20">
      <t>ヨテイ</t>
    </rPh>
    <rPh sb="20" eb="22">
      <t>カイスウ</t>
    </rPh>
    <rPh sb="23" eb="25">
      <t>キニュウ</t>
    </rPh>
    <phoneticPr fontId="19"/>
  </si>
  <si>
    <t>活動内容</t>
    <rPh sb="0" eb="2">
      <t>カツドウ</t>
    </rPh>
    <rPh sb="2" eb="4">
      <t>ナイヨウ</t>
    </rPh>
    <phoneticPr fontId="19"/>
  </si>
  <si>
    <t>例</t>
    <rPh sb="0" eb="1">
      <t>レイ</t>
    </rPh>
    <phoneticPr fontId="19"/>
  </si>
  <si>
    <t>年間実施
予定回数</t>
    <rPh sb="0" eb="2">
      <t>ネンカン</t>
    </rPh>
    <rPh sb="2" eb="4">
      <t>ジッシ</t>
    </rPh>
    <rPh sb="5" eb="7">
      <t>ヨテイ</t>
    </rPh>
    <rPh sb="7" eb="9">
      <t>カイスウ</t>
    </rPh>
    <phoneticPr fontId="19"/>
  </si>
  <si>
    <t>①子どもとの体験交流</t>
    <rPh sb="1" eb="2">
      <t>コ</t>
    </rPh>
    <rPh sb="6" eb="8">
      <t>タイケン</t>
    </rPh>
    <rPh sb="8" eb="10">
      <t>コウリュウ</t>
    </rPh>
    <phoneticPr fontId="19"/>
  </si>
  <si>
    <t>ア　伝承活動</t>
    <rPh sb="2" eb="4">
      <t>デンショウ</t>
    </rPh>
    <rPh sb="4" eb="6">
      <t>カツドウ</t>
    </rPh>
    <phoneticPr fontId="19"/>
  </si>
  <si>
    <t>伝統芸能（秋祭りの笛、獅子舞、屋台）、郷土料理、田植え等</t>
    <rPh sb="0" eb="2">
      <t>デントウ</t>
    </rPh>
    <rPh sb="2" eb="4">
      <t>ゲイノウ</t>
    </rPh>
    <rPh sb="5" eb="7">
      <t>アキマツ</t>
    </rPh>
    <rPh sb="9" eb="10">
      <t>フエ</t>
    </rPh>
    <rPh sb="11" eb="14">
      <t>シシマイ</t>
    </rPh>
    <rPh sb="15" eb="17">
      <t>ヤタイ</t>
    </rPh>
    <rPh sb="19" eb="21">
      <t>キョウド</t>
    </rPh>
    <rPh sb="21" eb="23">
      <t>リョウリ</t>
    </rPh>
    <rPh sb="24" eb="26">
      <t>タウ</t>
    </rPh>
    <rPh sb="27" eb="28">
      <t>トウ</t>
    </rPh>
    <phoneticPr fontId="19"/>
  </si>
  <si>
    <t>イ　趣味・スポーツ・レクリエーション活動</t>
    <rPh sb="2" eb="4">
      <t>シュミ</t>
    </rPh>
    <rPh sb="18" eb="20">
      <t>カツドウ</t>
    </rPh>
    <phoneticPr fontId="19"/>
  </si>
  <si>
    <t>グラウンドゴルフ、囲碁・将棋、コーラス、餅つき大会等</t>
    <rPh sb="9" eb="11">
      <t>イゴ</t>
    </rPh>
    <rPh sb="12" eb="14">
      <t>ショウギ</t>
    </rPh>
    <rPh sb="20" eb="21">
      <t>モチ</t>
    </rPh>
    <rPh sb="23" eb="25">
      <t>タイカイ</t>
    </rPh>
    <rPh sb="25" eb="26">
      <t>トウ</t>
    </rPh>
    <phoneticPr fontId="19"/>
  </si>
  <si>
    <t>竹とんぼ、コマ、お手玉、わらべ歌、紙芝居等</t>
    <rPh sb="0" eb="1">
      <t>タケ</t>
    </rPh>
    <rPh sb="9" eb="11">
      <t>テダマ</t>
    </rPh>
    <rPh sb="15" eb="16">
      <t>ウタ</t>
    </rPh>
    <rPh sb="17" eb="20">
      <t>カミシバイ</t>
    </rPh>
    <rPh sb="20" eb="21">
      <t>トウ</t>
    </rPh>
    <phoneticPr fontId="19"/>
  </si>
  <si>
    <t>エ　地域活動</t>
    <rPh sb="2" eb="4">
      <t>チイキ</t>
    </rPh>
    <rPh sb="4" eb="6">
      <t>カツドウ</t>
    </rPh>
    <phoneticPr fontId="19"/>
  </si>
  <si>
    <t>オ　保育所・学校等での行事への参加</t>
    <rPh sb="2" eb="4">
      <t>ホイク</t>
    </rPh>
    <rPh sb="4" eb="5">
      <t>ショ</t>
    </rPh>
    <rPh sb="6" eb="8">
      <t>ガッコウ</t>
    </rPh>
    <rPh sb="8" eb="9">
      <t>トウ</t>
    </rPh>
    <rPh sb="11" eb="13">
      <t>ギョウジ</t>
    </rPh>
    <rPh sb="15" eb="17">
      <t>サンカ</t>
    </rPh>
    <phoneticPr fontId="19"/>
  </si>
  <si>
    <t>イ　家事・生活援助</t>
    <rPh sb="2" eb="4">
      <t>カジ</t>
    </rPh>
    <rPh sb="5" eb="7">
      <t>セイカツ</t>
    </rPh>
    <rPh sb="7" eb="9">
      <t>エンジョ</t>
    </rPh>
    <phoneticPr fontId="19"/>
  </si>
  <si>
    <t>運動会、遠足、音楽会、バザー、ひな祭り会等</t>
    <rPh sb="0" eb="3">
      <t>ウンドウカイ</t>
    </rPh>
    <rPh sb="4" eb="6">
      <t>エンソク</t>
    </rPh>
    <rPh sb="7" eb="10">
      <t>オンガクカイ</t>
    </rPh>
    <rPh sb="17" eb="18">
      <t>マツ</t>
    </rPh>
    <rPh sb="19" eb="20">
      <t>カイ</t>
    </rPh>
    <rPh sb="20" eb="21">
      <t>トウ</t>
    </rPh>
    <phoneticPr fontId="19"/>
  </si>
  <si>
    <t>ア　子育て中の親からの相談対応</t>
    <rPh sb="2" eb="4">
      <t>コソダ</t>
    </rPh>
    <rPh sb="5" eb="6">
      <t>チュウ</t>
    </rPh>
    <rPh sb="7" eb="8">
      <t>オヤ</t>
    </rPh>
    <rPh sb="11" eb="13">
      <t>ソウダン</t>
    </rPh>
    <rPh sb="13" eb="15">
      <t>タイオウ</t>
    </rPh>
    <phoneticPr fontId="19"/>
  </si>
  <si>
    <t>ア　声かけ</t>
    <rPh sb="2" eb="3">
      <t>コエ</t>
    </rPh>
    <phoneticPr fontId="19"/>
  </si>
  <si>
    <t>イ　高齢者向けの子育て講座への参加</t>
    <rPh sb="2" eb="5">
      <t>コウレイシャ</t>
    </rPh>
    <rPh sb="5" eb="6">
      <t>ム</t>
    </rPh>
    <rPh sb="8" eb="10">
      <t>コソダ</t>
    </rPh>
    <rPh sb="11" eb="13">
      <t>コウザ</t>
    </rPh>
    <rPh sb="15" eb="17">
      <t>サンカ</t>
    </rPh>
    <phoneticPr fontId="19"/>
  </si>
  <si>
    <t>③その他（　　　　　　　　　　　　　　　　　　　　　　　　　　　　　　　　　　　　　　　　　　　　　　　　）</t>
    <rPh sb="3" eb="4">
      <t>タ</t>
    </rPh>
    <phoneticPr fontId="19"/>
  </si>
  <si>
    <t>①在宅の1人暮らし高齢者等の見守り</t>
    <rPh sb="1" eb="3">
      <t>ザイタク</t>
    </rPh>
    <rPh sb="4" eb="6">
      <t>ヒトリ</t>
    </rPh>
    <rPh sb="6" eb="7">
      <t>グ</t>
    </rPh>
    <rPh sb="9" eb="12">
      <t>コウレイシャ</t>
    </rPh>
    <rPh sb="12" eb="13">
      <t>トウ</t>
    </rPh>
    <rPh sb="14" eb="16">
      <t>ミマモ</t>
    </rPh>
    <phoneticPr fontId="19"/>
  </si>
  <si>
    <t>ア　声かけ、安否確認</t>
    <rPh sb="2" eb="3">
      <t>コエ</t>
    </rPh>
    <rPh sb="6" eb="8">
      <t>アンピ</t>
    </rPh>
    <rPh sb="8" eb="10">
      <t>カクニン</t>
    </rPh>
    <phoneticPr fontId="19"/>
  </si>
  <si>
    <t>ウ　悩み相談</t>
    <rPh sb="2" eb="3">
      <t>ナヤ</t>
    </rPh>
    <rPh sb="4" eb="6">
      <t>ソウダン</t>
    </rPh>
    <phoneticPr fontId="19"/>
  </si>
  <si>
    <t>②施設に入所している高齢者等への友愛訪問</t>
    <rPh sb="1" eb="3">
      <t>シセツ</t>
    </rPh>
    <rPh sb="4" eb="6">
      <t>ニュウショ</t>
    </rPh>
    <rPh sb="10" eb="13">
      <t>コウレイシャ</t>
    </rPh>
    <rPh sb="13" eb="14">
      <t>トウ</t>
    </rPh>
    <rPh sb="16" eb="18">
      <t>ユウアイ</t>
    </rPh>
    <rPh sb="18" eb="20">
      <t>ホウモン</t>
    </rPh>
    <phoneticPr fontId="19"/>
  </si>
  <si>
    <t>七夕まつり、チャリティーバザー等</t>
    <rPh sb="0" eb="2">
      <t>タナバタ</t>
    </rPh>
    <rPh sb="15" eb="16">
      <t>トウ</t>
    </rPh>
    <phoneticPr fontId="19"/>
  </si>
  <si>
    <t>ウ　ボランティア</t>
  </si>
  <si>
    <t>年賀状・暑中見舞いの宛名書きや発送、新聞朗読等</t>
    <rPh sb="0" eb="3">
      <t>ネンガジョウ</t>
    </rPh>
    <rPh sb="4" eb="6">
      <t>ショチュウ</t>
    </rPh>
    <rPh sb="6" eb="8">
      <t>ミマ</t>
    </rPh>
    <rPh sb="10" eb="12">
      <t>アテナ</t>
    </rPh>
    <rPh sb="12" eb="13">
      <t>ガ</t>
    </rPh>
    <rPh sb="15" eb="17">
      <t>ハッソウ</t>
    </rPh>
    <rPh sb="18" eb="20">
      <t>シンブン</t>
    </rPh>
    <rPh sb="20" eb="22">
      <t>ロウドク</t>
    </rPh>
    <rPh sb="22" eb="23">
      <t>トウ</t>
    </rPh>
    <phoneticPr fontId="19"/>
  </si>
  <si>
    <t>※下記項目の年間実施予定回数を記入してください。</t>
    <rPh sb="1" eb="3">
      <t>カキ</t>
    </rPh>
    <rPh sb="3" eb="5">
      <t>コウモク</t>
    </rPh>
    <rPh sb="6" eb="8">
      <t>ネンカン</t>
    </rPh>
    <rPh sb="8" eb="10">
      <t>ジッシ</t>
    </rPh>
    <rPh sb="10" eb="12">
      <t>ヨテイ</t>
    </rPh>
    <rPh sb="12" eb="14">
      <t>カイスウ</t>
    </rPh>
    <rPh sb="15" eb="17">
      <t>キニュウ</t>
    </rPh>
    <phoneticPr fontId="19"/>
  </si>
  <si>
    <t>健康体操</t>
    <rPh sb="0" eb="2">
      <t>ケンコウ</t>
    </rPh>
    <rPh sb="2" eb="4">
      <t>タイソウ</t>
    </rPh>
    <phoneticPr fontId="19"/>
  </si>
  <si>
    <t>ア　いきいきクラブ体操</t>
    <rPh sb="9" eb="11">
      <t>タイソウ</t>
    </rPh>
    <phoneticPr fontId="19"/>
  </si>
  <si>
    <t>イ　いきいき１００歳体操</t>
    <rPh sb="9" eb="10">
      <t>サイ</t>
    </rPh>
    <rPh sb="10" eb="12">
      <t>タイソウ</t>
    </rPh>
    <phoneticPr fontId="19"/>
  </si>
  <si>
    <t>ウ　ラジオ体操</t>
    <rPh sb="5" eb="7">
      <t>タイソウ</t>
    </rPh>
    <phoneticPr fontId="19"/>
  </si>
  <si>
    <t>老人クラブ会員数報告書</t>
    <rPh sb="0" eb="2">
      <t>ロウジン</t>
    </rPh>
    <rPh sb="5" eb="7">
      <t>カイイン</t>
    </rPh>
    <rPh sb="7" eb="8">
      <t>カズ</t>
    </rPh>
    <rPh sb="8" eb="11">
      <t>ホウコクショ</t>
    </rPh>
    <phoneticPr fontId="19"/>
  </si>
  <si>
    <t>区　　分</t>
    <rPh sb="0" eb="1">
      <t>ク</t>
    </rPh>
    <rPh sb="3" eb="4">
      <t>ブン</t>
    </rPh>
    <phoneticPr fontId="19"/>
  </si>
  <si>
    <t>会　員　数</t>
    <rPh sb="0" eb="1">
      <t>カイ</t>
    </rPh>
    <rPh sb="2" eb="3">
      <t>イン</t>
    </rPh>
    <rPh sb="4" eb="5">
      <t>カズ</t>
    </rPh>
    <phoneticPr fontId="19"/>
  </si>
  <si>
    <t>（会員数内訳）</t>
    <rPh sb="1" eb="3">
      <t>カイイン</t>
    </rPh>
    <rPh sb="3" eb="4">
      <t>カズ</t>
    </rPh>
    <rPh sb="4" eb="6">
      <t>ウチワケ</t>
    </rPh>
    <phoneticPr fontId="19"/>
  </si>
  <si>
    <t>男性</t>
    <rPh sb="0" eb="2">
      <t>ダンセイ</t>
    </rPh>
    <phoneticPr fontId="19"/>
  </si>
  <si>
    <t>女性</t>
    <rPh sb="0" eb="2">
      <t>ジョセイ</t>
    </rPh>
    <phoneticPr fontId="19"/>
  </si>
  <si>
    <t>６０歳～６４歳</t>
    <rPh sb="2" eb="3">
      <t>サイ</t>
    </rPh>
    <rPh sb="6" eb="7">
      <t>サイ</t>
    </rPh>
    <phoneticPr fontId="19"/>
  </si>
  <si>
    <t>６５歳～６９歳</t>
    <rPh sb="2" eb="3">
      <t>サイ</t>
    </rPh>
    <rPh sb="6" eb="7">
      <t>サイ</t>
    </rPh>
    <phoneticPr fontId="19"/>
  </si>
  <si>
    <t>７５歳～７９歳</t>
    <rPh sb="2" eb="3">
      <t>サイ</t>
    </rPh>
    <rPh sb="6" eb="7">
      <t>サイ</t>
    </rPh>
    <phoneticPr fontId="19"/>
  </si>
  <si>
    <t>高齢者の社会参加を促す会員の加入促進活動</t>
    <rPh sb="0" eb="3">
      <t>コウレイシャ</t>
    </rPh>
    <rPh sb="4" eb="6">
      <t>シャカイ</t>
    </rPh>
    <rPh sb="6" eb="8">
      <t>サンカ</t>
    </rPh>
    <rPh sb="9" eb="10">
      <t>ウナガ</t>
    </rPh>
    <rPh sb="11" eb="13">
      <t>カイイン</t>
    </rPh>
    <rPh sb="14" eb="16">
      <t>カニュウ</t>
    </rPh>
    <rPh sb="16" eb="18">
      <t>ソクシン</t>
    </rPh>
    <rPh sb="18" eb="20">
      <t>カツドウ</t>
    </rPh>
    <phoneticPr fontId="19"/>
  </si>
  <si>
    <t>８０歳以上</t>
    <rPh sb="2" eb="3">
      <t>サイ</t>
    </rPh>
    <rPh sb="3" eb="5">
      <t>イジョウ</t>
    </rPh>
    <phoneticPr fontId="19"/>
  </si>
  <si>
    <t>【３】　地域活動の再開</t>
    <rPh sb="4" eb="6">
      <t>チイキ</t>
    </rPh>
    <rPh sb="6" eb="8">
      <t>カツドウ</t>
    </rPh>
    <rPh sb="9" eb="11">
      <t>サイカイ</t>
    </rPh>
    <phoneticPr fontId="19"/>
  </si>
  <si>
    <t>合　　計</t>
    <rPh sb="0" eb="1">
      <t>ゴウ</t>
    </rPh>
    <rPh sb="3" eb="4">
      <t>ケイ</t>
    </rPh>
    <phoneticPr fontId="19"/>
  </si>
  <si>
    <t>※年齢別の人数が不明な場合は、合計欄のみを記入してください。</t>
    <rPh sb="8" eb="10">
      <t>フメイ</t>
    </rPh>
    <phoneticPr fontId="19"/>
  </si>
  <si>
    <t>（　　　　　　　　　　 老人クラブ）（単位：円）</t>
    <rPh sb="12" eb="14">
      <t>ロウジン</t>
    </rPh>
    <rPh sb="19" eb="21">
      <t>タンイ</t>
    </rPh>
    <rPh sb="22" eb="23">
      <t>エン</t>
    </rPh>
    <phoneticPr fontId="19"/>
  </si>
  <si>
    <t>　　会員　　　名　内徴収者　　名</t>
    <rPh sb="2" eb="4">
      <t>カイイン</t>
    </rPh>
    <rPh sb="7" eb="8">
      <t>メイ</t>
    </rPh>
    <rPh sb="9" eb="10">
      <t>ウチ</t>
    </rPh>
    <rPh sb="10" eb="12">
      <t>チョウシュウ</t>
    </rPh>
    <rPh sb="12" eb="13">
      <t>シャ</t>
    </rPh>
    <rPh sb="15" eb="16">
      <t>メイ</t>
    </rPh>
    <phoneticPr fontId="19"/>
  </si>
  <si>
    <t>エ　その他（　　　　　　　　　　　　　　　　　　　　　　　　　　　　　　　　　　　　　　　　　　　　　　　　）</t>
    <rPh sb="4" eb="5">
      <t>タ</t>
    </rPh>
    <phoneticPr fontId="19"/>
  </si>
  <si>
    <t>育児やしつけ、病気など緊急時の対応方法などの相談対応等</t>
    <rPh sb="0" eb="2">
      <t>イクジ</t>
    </rPh>
    <rPh sb="7" eb="9">
      <t>ビョウキ</t>
    </rPh>
    <rPh sb="11" eb="14">
      <t>キンキュウジ</t>
    </rPh>
    <rPh sb="15" eb="17">
      <t>タイオウ</t>
    </rPh>
    <rPh sb="17" eb="19">
      <t>ホウホウ</t>
    </rPh>
    <rPh sb="22" eb="24">
      <t>ソウダン</t>
    </rPh>
    <rPh sb="24" eb="26">
      <t>タイオウ</t>
    </rPh>
    <rPh sb="26" eb="27">
      <t>トウ</t>
    </rPh>
    <phoneticPr fontId="19"/>
  </si>
  <si>
    <t>※老人クラブ連合会に提出される老人クラブ会員数と一致するようにしてください。</t>
    <rPh sb="1" eb="3">
      <t>ロウジン</t>
    </rPh>
    <rPh sb="6" eb="9">
      <t>レンゴウカイ</t>
    </rPh>
    <rPh sb="10" eb="12">
      <t>テイシュツ</t>
    </rPh>
    <rPh sb="15" eb="17">
      <t>ロウジン</t>
    </rPh>
    <rPh sb="20" eb="23">
      <t>カイインスウ</t>
    </rPh>
    <rPh sb="24" eb="26">
      <t>イッチ</t>
    </rPh>
    <phoneticPr fontId="19"/>
  </si>
  <si>
    <t>A　子育て支援活動</t>
    <rPh sb="2" eb="4">
      <t>コソダ</t>
    </rPh>
    <rPh sb="5" eb="7">
      <t>シエン</t>
    </rPh>
    <rPh sb="7" eb="9">
      <t>カツドウ</t>
    </rPh>
    <phoneticPr fontId="19"/>
  </si>
  <si>
    <t>B　高齢者等の見守り活動</t>
    <rPh sb="2" eb="5">
      <t>コウレイシャ</t>
    </rPh>
    <rPh sb="5" eb="6">
      <t>ナド</t>
    </rPh>
    <rPh sb="7" eb="9">
      <t>ミマモ</t>
    </rPh>
    <rPh sb="10" eb="12">
      <t>カツドウ</t>
    </rPh>
    <phoneticPr fontId="19"/>
  </si>
  <si>
    <t>C地域の活動</t>
    <rPh sb="1" eb="3">
      <t>チイキ</t>
    </rPh>
    <rPh sb="4" eb="6">
      <t>カツドウ</t>
    </rPh>
    <phoneticPr fontId="19"/>
  </si>
  <si>
    <t>②ウィズコロナ時代に対応した新たな活動</t>
    <rPh sb="7" eb="9">
      <t>ジダイ</t>
    </rPh>
    <rPh sb="10" eb="12">
      <t>タイオウ</t>
    </rPh>
    <rPh sb="14" eb="15">
      <t>アラ</t>
    </rPh>
    <rPh sb="17" eb="19">
      <t>カツドウ</t>
    </rPh>
    <phoneticPr fontId="19"/>
  </si>
  <si>
    <t>地域活動の再開</t>
    <rPh sb="0" eb="2">
      <t>チイキ</t>
    </rPh>
    <rPh sb="2" eb="4">
      <t>カツドウ</t>
    </rPh>
    <rPh sb="5" eb="7">
      <t>サイカイ</t>
    </rPh>
    <phoneticPr fontId="19"/>
  </si>
  <si>
    <t>①感染症の拡大により停滞した地域活動の再開</t>
    <rPh sb="1" eb="4">
      <t>カンセンショウ</t>
    </rPh>
    <rPh sb="5" eb="7">
      <t>カクダイ</t>
    </rPh>
    <rPh sb="10" eb="12">
      <t>テイタイ</t>
    </rPh>
    <rPh sb="14" eb="16">
      <t>チイキ</t>
    </rPh>
    <rPh sb="16" eb="18">
      <t>カツドウ</t>
    </rPh>
    <rPh sb="19" eb="21">
      <t>サイカイ</t>
    </rPh>
    <phoneticPr fontId="19"/>
  </si>
  <si>
    <t>【２】　会員加入促進活動</t>
    <rPh sb="4" eb="6">
      <t>カイイン</t>
    </rPh>
    <rPh sb="6" eb="8">
      <t>カニュウ</t>
    </rPh>
    <rPh sb="8" eb="10">
      <t>ソクシン</t>
    </rPh>
    <rPh sb="10" eb="12">
      <t>カツドウ</t>
    </rPh>
    <phoneticPr fontId="19"/>
  </si>
  <si>
    <t>【１】　共生型助け合い活動</t>
  </si>
  <si>
    <t>【４】　健康体操等の実施・普及活動</t>
    <rPh sb="4" eb="6">
      <t>ケンコウ</t>
    </rPh>
    <rPh sb="6" eb="8">
      <t>タイソウ</t>
    </rPh>
    <rPh sb="8" eb="9">
      <t>トウ</t>
    </rPh>
    <rPh sb="10" eb="12">
      <t>ジッシ</t>
    </rPh>
    <rPh sb="13" eb="15">
      <t>フキュウ</t>
    </rPh>
    <rPh sb="15" eb="17">
      <t>カツドウ</t>
    </rPh>
    <phoneticPr fontId="19"/>
  </si>
  <si>
    <t>令和７年度　　老人クラブ活動計画書</t>
  </si>
  <si>
    <t>令和７年度収入支出予算書</t>
  </si>
  <si>
    <t>令和７年度支出合計</t>
  </si>
  <si>
    <t>令和７年度「老人クラブ活動強化推進事業」実施計画書</t>
  </si>
  <si>
    <t>（令和７年４月１日現在）</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</si>
</sst>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0\)"/>
    <numFmt numFmtId="177" formatCode="[&lt;=999]000;[&lt;=9999]000\-00;000\-0000"/>
  </numFmts>
  <fonts count="44"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b/>
      <sz val="16"/>
      <name val="ＭＳ Ｐゴシック"/>
      <family val="3"/>
    </font>
    <font>
      <b/>
      <sz val="12"/>
      <name val="ＭＳ Ｐゴシック"/>
      <family val="3"/>
    </font>
    <font>
      <sz val="12"/>
      <name val="ＭＳ Ｐゴシック"/>
      <family val="3"/>
    </font>
    <font>
      <b/>
      <sz val="18"/>
      <name val="UD デジタル 教科書体 N-B"/>
      <family val="1"/>
    </font>
    <font>
      <sz val="18"/>
      <name val="UD デジタル 教科書体 N-B"/>
      <family val="1"/>
    </font>
    <font>
      <sz val="16"/>
      <name val="ＭＳ Ｐゴシック"/>
      <family val="3"/>
    </font>
    <font>
      <b/>
      <sz val="14"/>
      <name val="ＭＳ Ｐゴシック"/>
      <family val="3"/>
    </font>
    <font>
      <b/>
      <sz val="16"/>
      <name val="UD デジタル 教科書体 NK-B"/>
      <family val="1"/>
      <charset val="128"/>
    </font>
    <font>
      <sz val="14"/>
      <name val="UD デジタル 教科書体 NK-B"/>
      <family val="1"/>
    </font>
    <font>
      <sz val="12"/>
      <name val="UD デジタル 教科書体 NK-B"/>
      <family val="1"/>
    </font>
    <font>
      <b/>
      <sz val="14"/>
      <name val="UD デジタル 教科書体 NK-B"/>
      <family val="1"/>
      <charset val="128"/>
    </font>
    <font>
      <sz val="16"/>
      <name val="UD デジタル 教科書体 NK-B"/>
      <family val="1"/>
      <charset val="128"/>
    </font>
    <font>
      <b/>
      <sz val="12"/>
      <name val="UD デジタル 教科書体 NK-B"/>
      <family val="1"/>
    </font>
    <font>
      <b/>
      <sz val="20"/>
      <name val="ＭＳ Ｐゴシック"/>
      <family val="3"/>
    </font>
    <font>
      <sz val="10"/>
      <name val="ＭＳ Ｐゴシック"/>
      <family val="3"/>
    </font>
    <font>
      <b/>
      <sz val="11"/>
      <name val="ＭＳ Ｐゴシック"/>
      <family val="3"/>
    </font>
    <font>
      <sz val="9"/>
      <name val="ＭＳ Ｐゴシック"/>
      <family val="3"/>
    </font>
    <font>
      <b/>
      <sz val="16"/>
      <color rgb="FFFF0000"/>
      <name val="UD デジタル 教科書体 NK-B"/>
      <family val="1"/>
    </font>
    <font>
      <sz val="14"/>
      <name val="ＭＳ Ｐゴシック"/>
      <family val="3"/>
    </font>
    <font>
      <b/>
      <sz val="18"/>
      <name val="ＭＳ Ｐゴシック"/>
      <family val="3"/>
    </font>
    <font>
      <sz val="14"/>
      <name val="ＭＳ Ｐゴシック"/>
      <family val="3"/>
      <charset val="128"/>
    </font>
    <font>
      <sz val="12"/>
      <name val="ＭＳ Ｐゴシック"/>
      <family val="3"/>
      <charset val="128"/>
    </font>
    <font>
      <sz val="13"/>
      <name val="ＭＳ Ｐゴシック"/>
      <family val="3"/>
      <charset val="128"/>
    </font>
    <font>
      <sz val="1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rgb="FFD4F3B5"/>
        <bgColor indexed="64"/>
      </patternFill>
    </fill>
    <fill>
      <patternFill patternType="solid">
        <fgColor rgb="FF99CCFF"/>
        <bgColor indexed="64"/>
      </patternFill>
    </fill>
    <fill>
      <patternFill patternType="solid">
        <fgColor rgb="FFFFFF00"/>
        <bgColor indexed="64"/>
      </patternFill>
    </fill>
    <fill>
      <patternFill patternType="solid">
        <fgColor rgb="FFFF99CC"/>
        <bgColor indexed="64"/>
      </patternFill>
    </fill>
    <fill>
      <patternFill patternType="solid">
        <fgColor indexed="13"/>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style="thin">
        <color indexed="64"/>
      </left>
      <right/>
      <top style="medium">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191">
    <xf numFmtId="0" fontId="0" fillId="0" borderId="0" xfId="0"/>
    <xf numFmtId="0" fontId="21" fillId="0" borderId="0" xfId="0" applyFont="1" applyAlignment="1">
      <alignment vertical="center"/>
    </xf>
    <xf numFmtId="0" fontId="22" fillId="0" borderId="0" xfId="0" applyFont="1"/>
    <xf numFmtId="0" fontId="22" fillId="0" borderId="15" xfId="0" applyFont="1" applyBorder="1" applyAlignment="1">
      <alignment horizontal="center" vertical="center"/>
    </xf>
    <xf numFmtId="0" fontId="21" fillId="0" borderId="17" xfId="0" applyFont="1" applyBorder="1" applyAlignment="1">
      <alignment vertical="center" shrinkToFit="1"/>
    </xf>
    <xf numFmtId="0" fontId="21" fillId="0" borderId="10" xfId="0" applyFont="1" applyBorder="1" applyAlignment="1">
      <alignment vertical="top" wrapText="1"/>
    </xf>
    <xf numFmtId="0" fontId="21" fillId="0" borderId="11" xfId="0" applyFont="1" applyBorder="1" applyAlignment="1">
      <alignment vertical="top" wrapText="1"/>
    </xf>
    <xf numFmtId="0" fontId="21" fillId="24" borderId="10" xfId="0" applyFont="1" applyFill="1" applyBorder="1" applyAlignment="1">
      <alignment vertical="top" wrapText="1"/>
    </xf>
    <xf numFmtId="0" fontId="21" fillId="24" borderId="11" xfId="0" applyFont="1" applyFill="1" applyBorder="1" applyAlignment="1">
      <alignment vertical="top" wrapText="1"/>
    </xf>
    <xf numFmtId="0" fontId="21" fillId="0" borderId="10" xfId="0" applyFont="1" applyBorder="1" applyAlignment="1">
      <alignment horizontal="center" vertical="top" wrapText="1"/>
    </xf>
    <xf numFmtId="0" fontId="21" fillId="24" borderId="10" xfId="0" applyFont="1" applyFill="1" applyBorder="1" applyAlignment="1">
      <alignment horizontal="left" vertical="top" wrapText="1"/>
    </xf>
    <xf numFmtId="0" fontId="23" fillId="0" borderId="19" xfId="0" applyNumberFormat="1" applyFont="1" applyBorder="1" applyAlignment="1">
      <alignment horizontal="right" vertical="center"/>
    </xf>
    <xf numFmtId="177" fontId="22" fillId="0" borderId="20" xfId="0" applyNumberFormat="1" applyFont="1" applyBorder="1" applyAlignment="1">
      <alignment horizontal="right"/>
    </xf>
    <xf numFmtId="0" fontId="23" fillId="24" borderId="19" xfId="0" applyNumberFormat="1" applyFont="1" applyFill="1" applyBorder="1" applyAlignment="1">
      <alignment horizontal="right" vertical="center"/>
    </xf>
    <xf numFmtId="177" fontId="22" fillId="24" borderId="20" xfId="0" applyNumberFormat="1" applyFont="1" applyFill="1" applyBorder="1" applyAlignment="1">
      <alignment horizontal="right"/>
    </xf>
    <xf numFmtId="38" fontId="22" fillId="0" borderId="10" xfId="42" applyFont="1" applyBorder="1" applyAlignment="1">
      <alignment horizontal="center" vertical="center"/>
    </xf>
    <xf numFmtId="38" fontId="22" fillId="0" borderId="11" xfId="42" applyFont="1" applyBorder="1" applyAlignment="1">
      <alignment horizontal="center" vertical="center"/>
    </xf>
    <xf numFmtId="38" fontId="21" fillId="24" borderId="10" xfId="42" applyFont="1" applyFill="1" applyBorder="1" applyAlignment="1">
      <alignment horizontal="left" vertical="top" wrapText="1"/>
    </xf>
    <xf numFmtId="38" fontId="22" fillId="24" borderId="11" xfId="42" applyFont="1" applyFill="1" applyBorder="1" applyAlignment="1">
      <alignment horizontal="center" vertical="center"/>
    </xf>
    <xf numFmtId="38" fontId="21" fillId="0" borderId="10" xfId="42" applyFont="1" applyBorder="1" applyAlignment="1">
      <alignment horizontal="center" vertical="top" wrapText="1"/>
    </xf>
    <xf numFmtId="38" fontId="21" fillId="27" borderId="10" xfId="42" applyFont="1" applyFill="1" applyBorder="1" applyAlignment="1">
      <alignment horizontal="left" vertical="top" wrapText="1"/>
    </xf>
    <xf numFmtId="38" fontId="22" fillId="27" borderId="11" xfId="42" applyFont="1" applyFill="1" applyBorder="1" applyAlignment="1">
      <alignment horizontal="center" vertical="center"/>
    </xf>
    <xf numFmtId="176" fontId="24" fillId="25" borderId="19" xfId="42" applyNumberFormat="1" applyFont="1" applyFill="1" applyBorder="1" applyAlignment="1" applyProtection="1">
      <alignment horizontal="right" vertical="center"/>
      <protection locked="0"/>
    </xf>
    <xf numFmtId="38" fontId="22" fillId="0" borderId="20" xfId="42" applyFont="1" applyBorder="1" applyAlignment="1">
      <alignment horizontal="right"/>
    </xf>
    <xf numFmtId="176" fontId="24" fillId="24" borderId="19" xfId="42" applyNumberFormat="1" applyFont="1" applyFill="1" applyBorder="1" applyAlignment="1">
      <alignment horizontal="right" vertical="center"/>
    </xf>
    <xf numFmtId="38" fontId="22" fillId="24" borderId="20" xfId="42" applyFont="1" applyFill="1" applyBorder="1" applyAlignment="1">
      <alignment horizontal="right"/>
    </xf>
    <xf numFmtId="38" fontId="24" fillId="27" borderId="19" xfId="42" applyFont="1" applyFill="1" applyBorder="1" applyAlignment="1">
      <alignment horizontal="right" vertical="center"/>
    </xf>
    <xf numFmtId="38" fontId="22" fillId="27" borderId="20" xfId="42" applyFont="1" applyFill="1" applyBorder="1" applyAlignment="1">
      <alignment horizontal="right"/>
    </xf>
    <xf numFmtId="0" fontId="25" fillId="0" borderId="0" xfId="0" applyFont="1" applyAlignment="1">
      <alignment vertical="center"/>
    </xf>
    <xf numFmtId="0" fontId="26" fillId="0" borderId="0" xfId="0" applyFont="1"/>
    <xf numFmtId="38" fontId="26" fillId="0" borderId="0" xfId="42" applyFont="1"/>
    <xf numFmtId="38" fontId="27" fillId="25" borderId="15" xfId="42" applyFont="1" applyFill="1" applyBorder="1" applyAlignment="1" applyProtection="1">
      <alignment horizontal="right" vertical="center"/>
      <protection locked="0"/>
    </xf>
    <xf numFmtId="3" fontId="27" fillId="25" borderId="15" xfId="0" applyNumberFormat="1" applyFont="1" applyFill="1" applyBorder="1" applyAlignment="1" applyProtection="1">
      <alignment horizontal="right" vertical="center"/>
      <protection locked="0"/>
    </xf>
    <xf numFmtId="38" fontId="27" fillId="25" borderId="12" xfId="42" applyFont="1" applyFill="1" applyBorder="1" applyAlignment="1" applyProtection="1">
      <alignment horizontal="right" vertical="center"/>
      <protection locked="0"/>
    </xf>
    <xf numFmtId="38" fontId="27" fillId="28" borderId="15" xfId="42" applyFont="1" applyFill="1" applyBorder="1" applyAlignment="1">
      <alignment horizontal="right" vertical="center"/>
    </xf>
    <xf numFmtId="38" fontId="21" fillId="0" borderId="0" xfId="42" applyFont="1"/>
    <xf numFmtId="0" fontId="22" fillId="0" borderId="0" xfId="0" applyFont="1" applyAlignment="1">
      <alignment horizontal="right"/>
    </xf>
    <xf numFmtId="0" fontId="28" fillId="25" borderId="12" xfId="0" applyFont="1" applyFill="1" applyBorder="1" applyAlignment="1" applyProtection="1">
      <alignment horizontal="left" vertical="center" shrinkToFit="1"/>
      <protection locked="0"/>
    </xf>
    <xf numFmtId="0" fontId="28" fillId="25" borderId="13" xfId="0" applyFont="1" applyFill="1" applyBorder="1" applyAlignment="1" applyProtection="1">
      <alignment horizontal="center" vertical="center"/>
      <protection locked="0"/>
    </xf>
    <xf numFmtId="0" fontId="29" fillId="0" borderId="12" xfId="0" applyFont="1" applyBorder="1" applyAlignment="1">
      <alignment vertical="center"/>
    </xf>
    <xf numFmtId="0" fontId="29" fillId="0" borderId="21" xfId="0" applyFont="1" applyBorder="1" applyAlignment="1">
      <alignment vertical="center"/>
    </xf>
    <xf numFmtId="0" fontId="29" fillId="0" borderId="13" xfId="0" applyFont="1" applyBorder="1" applyAlignment="1">
      <alignment vertical="center"/>
    </xf>
    <xf numFmtId="0" fontId="28" fillId="25" borderId="15" xfId="0" applyFont="1" applyFill="1" applyBorder="1" applyAlignment="1" applyProtection="1">
      <alignment horizontal="left" vertical="center"/>
      <protection locked="0"/>
    </xf>
    <xf numFmtId="0" fontId="30" fillId="25" borderId="15" xfId="0" applyFont="1" applyFill="1" applyBorder="1" applyAlignment="1" applyProtection="1">
      <alignment horizontal="left" vertical="center"/>
      <protection locked="0"/>
    </xf>
    <xf numFmtId="0" fontId="30" fillId="0" borderId="18" xfId="0" applyFont="1" applyBorder="1" applyAlignment="1">
      <alignment horizontal="left" vertical="center"/>
    </xf>
    <xf numFmtId="0" fontId="22" fillId="0" borderId="0" xfId="0" applyFont="1" applyAlignment="1">
      <alignment horizontal="center"/>
    </xf>
    <xf numFmtId="0" fontId="22" fillId="0" borderId="12" xfId="0" applyFont="1" applyBorder="1" applyAlignment="1">
      <alignment horizontal="center" vertical="center"/>
    </xf>
    <xf numFmtId="38" fontId="30" fillId="25" borderId="15" xfId="42" applyFont="1" applyFill="1" applyBorder="1" applyAlignment="1" applyProtection="1">
      <alignment horizontal="right" vertical="center"/>
      <protection locked="0"/>
    </xf>
    <xf numFmtId="38" fontId="30" fillId="0" borderId="15" xfId="42" applyFont="1" applyBorder="1" applyAlignment="1">
      <alignment horizontal="right" vertical="center"/>
    </xf>
    <xf numFmtId="38" fontId="30" fillId="25" borderId="12" xfId="42" applyFont="1" applyFill="1" applyBorder="1" applyAlignment="1" applyProtection="1">
      <alignment horizontal="right" vertical="center"/>
      <protection locked="0"/>
    </xf>
    <xf numFmtId="38" fontId="30" fillId="27" borderId="15" xfId="42" applyFont="1" applyFill="1" applyBorder="1" applyAlignment="1">
      <alignment horizontal="right" vertical="center"/>
    </xf>
    <xf numFmtId="38" fontId="30" fillId="25" borderId="21" xfId="42" applyFont="1" applyFill="1" applyBorder="1" applyAlignment="1" applyProtection="1">
      <alignment horizontal="right" vertical="center"/>
      <protection locked="0"/>
    </xf>
    <xf numFmtId="38" fontId="30" fillId="28" borderId="15" xfId="42" applyFont="1" applyFill="1" applyBorder="1" applyAlignment="1">
      <alignment horizontal="right" vertical="center"/>
    </xf>
    <xf numFmtId="0" fontId="31" fillId="25" borderId="15" xfId="0" applyFont="1" applyFill="1" applyBorder="1" applyAlignment="1" applyProtection="1">
      <alignment horizontal="left" vertical="center"/>
      <protection locked="0"/>
    </xf>
    <xf numFmtId="0" fontId="29" fillId="0" borderId="15" xfId="0" applyFont="1" applyBorder="1" applyAlignment="1">
      <alignment vertical="center"/>
    </xf>
    <xf numFmtId="0" fontId="32" fillId="0" borderId="18" xfId="0" applyFont="1" applyBorder="1" applyAlignment="1">
      <alignment vertical="center"/>
    </xf>
    <xf numFmtId="0" fontId="0" fillId="0" borderId="0" xfId="0" applyAlignment="1">
      <alignment horizontal="center"/>
    </xf>
    <xf numFmtId="0" fontId="0" fillId="0" borderId="0" xfId="0" applyAlignment="1"/>
    <xf numFmtId="0" fontId="0" fillId="29" borderId="0" xfId="0" applyFill="1"/>
    <xf numFmtId="0" fontId="0" fillId="0" borderId="0" xfId="0" applyAlignment="1">
      <alignment vertical="center"/>
    </xf>
    <xf numFmtId="0" fontId="0" fillId="0" borderId="0" xfId="0" applyAlignment="1">
      <alignment horizontal="center" vertical="center"/>
    </xf>
    <xf numFmtId="0" fontId="33" fillId="0" borderId="0" xfId="0" applyFont="1"/>
    <xf numFmtId="0" fontId="20" fillId="29" borderId="0" xfId="0" applyFont="1" applyFill="1"/>
    <xf numFmtId="0" fontId="22" fillId="0" borderId="0" xfId="0" applyFont="1" applyAlignment="1">
      <alignment horizontal="left"/>
    </xf>
    <xf numFmtId="0" fontId="0" fillId="0" borderId="31" xfId="0" applyFont="1" applyFill="1" applyBorder="1" applyAlignment="1" applyProtection="1">
      <alignment vertical="center"/>
      <protection locked="0"/>
    </xf>
    <xf numFmtId="0" fontId="0" fillId="0" borderId="36" xfId="0" applyBorder="1" applyAlignment="1">
      <alignment vertical="center"/>
    </xf>
    <xf numFmtId="0" fontId="0" fillId="0" borderId="37" xfId="0" applyBorder="1" applyAlignment="1">
      <alignment vertical="center"/>
    </xf>
    <xf numFmtId="0" fontId="0" fillId="0" borderId="11" xfId="0" applyBorder="1" applyAlignment="1">
      <alignment vertical="center"/>
    </xf>
    <xf numFmtId="0" fontId="0" fillId="0" borderId="38"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Font="1" applyFill="1" applyBorder="1" applyAlignment="1" applyProtection="1">
      <alignment vertical="center"/>
      <protection locked="0"/>
    </xf>
    <xf numFmtId="0" fontId="34" fillId="0" borderId="0" xfId="0" applyFont="1" applyAlignment="1"/>
    <xf numFmtId="0" fontId="0" fillId="0" borderId="46" xfId="0" applyBorder="1" applyAlignment="1">
      <alignment horizontal="center" vertical="center"/>
    </xf>
    <xf numFmtId="0" fontId="36" fillId="0" borderId="47" xfId="0" applyFont="1" applyBorder="1" applyAlignment="1">
      <alignment horizontal="left" vertical="center" wrapText="1"/>
    </xf>
    <xf numFmtId="0" fontId="36" fillId="0" borderId="48" xfId="0" applyFont="1" applyBorder="1" applyAlignment="1">
      <alignment vertical="center" wrapText="1"/>
    </xf>
    <xf numFmtId="0" fontId="36" fillId="0" borderId="49" xfId="0" applyFont="1" applyBorder="1" applyAlignment="1">
      <alignment vertical="center" wrapText="1"/>
    </xf>
    <xf numFmtId="0" fontId="36" fillId="0" borderId="50" xfId="0" applyFont="1" applyBorder="1" applyAlignment="1">
      <alignment vertical="center" wrapText="1"/>
    </xf>
    <xf numFmtId="0" fontId="36" fillId="0" borderId="51" xfId="0" applyFont="1" applyBorder="1" applyAlignment="1">
      <alignment horizontal="left" vertical="center" wrapText="1"/>
    </xf>
    <xf numFmtId="0" fontId="36" fillId="0" borderId="52" xfId="0" applyFont="1" applyBorder="1" applyAlignment="1">
      <alignment vertical="center" wrapText="1"/>
    </xf>
    <xf numFmtId="0" fontId="0" fillId="0" borderId="54" xfId="0" applyFont="1" applyFill="1" applyBorder="1" applyAlignment="1" applyProtection="1">
      <alignment vertical="center"/>
      <protection locked="0"/>
    </xf>
    <xf numFmtId="0" fontId="36" fillId="0" borderId="56" xfId="0" applyFont="1" applyBorder="1" applyAlignment="1">
      <alignment horizontal="left" vertical="center" wrapText="1"/>
    </xf>
    <xf numFmtId="0" fontId="0" fillId="29" borderId="0" xfId="0" applyFill="1" applyAlignment="1">
      <alignment horizontal="center"/>
    </xf>
    <xf numFmtId="0" fontId="37" fillId="25" borderId="40" xfId="0" applyFont="1" applyFill="1" applyBorder="1" applyAlignment="1" applyProtection="1">
      <alignment horizontal="center" vertical="center"/>
      <protection locked="0"/>
    </xf>
    <xf numFmtId="0" fontId="37" fillId="25" borderId="37" xfId="0" applyFont="1" applyFill="1" applyBorder="1" applyAlignment="1" applyProtection="1">
      <alignment horizontal="center" vertical="center"/>
      <protection locked="0"/>
    </xf>
    <xf numFmtId="0" fontId="37" fillId="25" borderId="41" xfId="0" applyFont="1" applyFill="1" applyBorder="1" applyAlignment="1" applyProtection="1">
      <alignment horizontal="center" vertical="center"/>
      <protection locked="0"/>
    </xf>
    <xf numFmtId="0" fontId="37" fillId="25" borderId="38" xfId="0" applyFont="1" applyFill="1" applyBorder="1" applyAlignment="1" applyProtection="1">
      <alignment horizontal="center" vertical="center"/>
      <protection locked="0"/>
    </xf>
    <xf numFmtId="0" fontId="37" fillId="25" borderId="58" xfId="0" applyFont="1" applyFill="1" applyBorder="1" applyAlignment="1" applyProtection="1">
      <alignment horizontal="center" vertical="center"/>
      <protection locked="0"/>
    </xf>
    <xf numFmtId="0" fontId="37" fillId="25" borderId="30" xfId="0" applyFont="1" applyFill="1" applyBorder="1" applyAlignment="1" applyProtection="1">
      <alignment horizontal="center" vertical="center"/>
      <protection locked="0"/>
    </xf>
    <xf numFmtId="0" fontId="37" fillId="25" borderId="34" xfId="0" applyFont="1" applyFill="1" applyBorder="1" applyAlignment="1" applyProtection="1">
      <alignment horizontal="center" vertical="center"/>
      <protection locked="0"/>
    </xf>
    <xf numFmtId="0" fontId="37" fillId="25" borderId="59" xfId="0" applyFont="1" applyFill="1" applyBorder="1" applyAlignment="1" applyProtection="1">
      <alignment horizontal="center" vertical="center"/>
      <protection locked="0"/>
    </xf>
    <xf numFmtId="0" fontId="37" fillId="25" borderId="14" xfId="0" applyFont="1" applyFill="1" applyBorder="1" applyAlignment="1" applyProtection="1">
      <alignment horizontal="center" vertical="center"/>
      <protection locked="0"/>
    </xf>
    <xf numFmtId="0" fontId="0" fillId="0" borderId="60" xfId="0" applyFont="1" applyBorder="1" applyAlignment="1">
      <alignment horizontal="right" vertical="center"/>
    </xf>
    <xf numFmtId="0" fontId="0" fillId="0" borderId="61" xfId="0" applyFont="1" applyBorder="1" applyAlignment="1">
      <alignment horizontal="right" vertical="center"/>
    </xf>
    <xf numFmtId="0" fontId="0" fillId="0" borderId="62" xfId="0" applyFont="1" applyBorder="1" applyAlignment="1">
      <alignment horizontal="right" vertical="center"/>
    </xf>
    <xf numFmtId="0" fontId="0" fillId="0" borderId="63" xfId="0" applyFont="1" applyBorder="1" applyAlignment="1">
      <alignment horizontal="right" vertical="center"/>
    </xf>
    <xf numFmtId="0" fontId="0" fillId="0" borderId="64" xfId="0" applyFont="1" applyBorder="1" applyAlignment="1">
      <alignment horizontal="right" vertical="center"/>
    </xf>
    <xf numFmtId="0" fontId="0" fillId="0" borderId="65" xfId="0" applyFont="1" applyBorder="1" applyAlignment="1">
      <alignment horizontal="right" vertical="center"/>
    </xf>
    <xf numFmtId="0" fontId="0" fillId="0" borderId="66" xfId="0" applyFont="1" applyBorder="1" applyAlignment="1">
      <alignment horizontal="right" vertical="center"/>
    </xf>
    <xf numFmtId="0" fontId="0" fillId="0" borderId="67" xfId="0" applyFont="1" applyBorder="1" applyAlignment="1">
      <alignment horizontal="right" vertical="center"/>
    </xf>
    <xf numFmtId="0" fontId="0" fillId="0" borderId="68" xfId="0" applyFont="1" applyBorder="1" applyAlignment="1">
      <alignment horizontal="right" vertical="center"/>
    </xf>
    <xf numFmtId="0" fontId="0" fillId="29" borderId="0" xfId="0" applyFill="1" applyAlignment="1"/>
    <xf numFmtId="0" fontId="25" fillId="0" borderId="0" xfId="0" applyFont="1" applyBorder="1" applyAlignment="1">
      <alignment vertical="center"/>
    </xf>
    <xf numFmtId="0" fontId="0" fillId="0" borderId="0" xfId="0"/>
    <xf numFmtId="0" fontId="0" fillId="0" borderId="0" xfId="0" applyFont="1" applyProtection="1"/>
    <xf numFmtId="0" fontId="38" fillId="0" borderId="0" xfId="0" applyFont="1" applyBorder="1" applyAlignment="1" applyProtection="1">
      <alignment horizontal="center" vertical="center" wrapText="1"/>
    </xf>
    <xf numFmtId="0" fontId="38" fillId="0" borderId="17" xfId="0" applyFont="1" applyBorder="1" applyAlignment="1" applyProtection="1">
      <alignment vertical="center" wrapText="1"/>
    </xf>
    <xf numFmtId="0" fontId="38" fillId="0" borderId="15" xfId="0" applyFont="1" applyBorder="1" applyAlignment="1" applyProtection="1">
      <alignment vertical="center"/>
    </xf>
    <xf numFmtId="0" fontId="38" fillId="0" borderId="14" xfId="0" applyFont="1" applyBorder="1" applyAlignment="1" applyProtection="1">
      <alignment horizontal="center" vertical="center"/>
    </xf>
    <xf numFmtId="0" fontId="21"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0" xfId="0" applyFont="1" applyAlignment="1" applyProtection="1">
      <alignment vertical="center"/>
    </xf>
    <xf numFmtId="0" fontId="27" fillId="25" borderId="15" xfId="0" applyFont="1" applyFill="1" applyBorder="1" applyAlignment="1" applyProtection="1">
      <alignment vertical="center"/>
      <protection locked="0"/>
    </xf>
    <xf numFmtId="0" fontId="27" fillId="25" borderId="12" xfId="0" applyFont="1" applyFill="1" applyBorder="1" applyAlignment="1" applyProtection="1">
      <alignment vertical="center"/>
      <protection locked="0"/>
    </xf>
    <xf numFmtId="0" fontId="27" fillId="26" borderId="69" xfId="0" applyFont="1" applyFill="1" applyBorder="1" applyAlignment="1" applyProtection="1">
      <alignment vertical="center"/>
    </xf>
    <xf numFmtId="0" fontId="39" fillId="0" borderId="0" xfId="0" applyFont="1" applyProtection="1"/>
    <xf numFmtId="0" fontId="38" fillId="0" borderId="15" xfId="0" applyFont="1" applyBorder="1" applyAlignment="1" applyProtection="1">
      <alignment horizontal="center" vertical="center"/>
    </xf>
    <xf numFmtId="0" fontId="27" fillId="26" borderId="70" xfId="0" applyFont="1" applyFill="1" applyBorder="1" applyAlignment="1" applyProtection="1">
      <alignment vertical="center"/>
    </xf>
    <xf numFmtId="0" fontId="25" fillId="0" borderId="0" xfId="0" applyFont="1" applyProtection="1"/>
    <xf numFmtId="0" fontId="27" fillId="26" borderId="71" xfId="0" applyFont="1" applyFill="1" applyBorder="1" applyAlignment="1" applyProtection="1">
      <alignment vertical="center"/>
    </xf>
    <xf numFmtId="0" fontId="20" fillId="0" borderId="0" xfId="0" applyFont="1" applyAlignment="1">
      <alignment horizontal="center" vertical="center"/>
    </xf>
    <xf numFmtId="0" fontId="21" fillId="25" borderId="17" xfId="0" applyFont="1" applyFill="1" applyBorder="1" applyAlignment="1" applyProtection="1">
      <alignment horizontal="center" vertical="center" shrinkToFit="1"/>
      <protection locked="0"/>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0" borderId="18"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15" xfId="0" applyFont="1" applyBorder="1" applyAlignment="1">
      <alignment horizontal="center" vertical="center"/>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3" fillId="25" borderId="12" xfId="0" applyFont="1" applyFill="1" applyBorder="1" applyAlignment="1" applyProtection="1">
      <alignment horizontal="center" vertical="center"/>
      <protection locked="0"/>
    </xf>
    <xf numFmtId="0" fontId="23" fillId="25" borderId="13" xfId="0" applyFont="1" applyFill="1" applyBorder="1" applyAlignment="1" applyProtection="1">
      <alignment horizontal="center" vertical="center"/>
      <protection locked="0"/>
    </xf>
    <xf numFmtId="0" fontId="21" fillId="24" borderId="12" xfId="0" applyFont="1" applyFill="1" applyBorder="1" applyAlignment="1">
      <alignment horizontal="center" vertical="center"/>
    </xf>
    <xf numFmtId="0" fontId="21" fillId="24" borderId="13" xfId="0" applyFont="1" applyFill="1" applyBorder="1" applyAlignment="1">
      <alignment horizontal="center" vertical="center"/>
    </xf>
    <xf numFmtId="0" fontId="23" fillId="24" borderId="12" xfId="0" applyFont="1" applyFill="1" applyBorder="1" applyAlignment="1">
      <alignment horizontal="center" vertical="center"/>
    </xf>
    <xf numFmtId="0" fontId="23" fillId="24" borderId="13" xfId="0" applyFont="1" applyFill="1" applyBorder="1" applyAlignment="1">
      <alignment horizontal="center" vertical="center"/>
    </xf>
    <xf numFmtId="0" fontId="23" fillId="26" borderId="12" xfId="0" applyFont="1" applyFill="1" applyBorder="1" applyAlignment="1">
      <alignment horizontal="center" vertical="center"/>
    </xf>
    <xf numFmtId="0" fontId="23" fillId="26" borderId="13" xfId="0" applyFont="1" applyFill="1" applyBorder="1" applyAlignment="1">
      <alignment horizontal="center" vertical="center"/>
    </xf>
    <xf numFmtId="0" fontId="21" fillId="24" borderId="12" xfId="0" applyFont="1" applyFill="1" applyBorder="1" applyAlignment="1">
      <alignment horizontal="center" vertical="center" wrapText="1"/>
    </xf>
    <xf numFmtId="0" fontId="21" fillId="24" borderId="13" xfId="0" applyFont="1" applyFill="1" applyBorder="1" applyAlignment="1">
      <alignment horizontal="center" vertical="center" wrapText="1"/>
    </xf>
    <xf numFmtId="0" fontId="26" fillId="0" borderId="0" xfId="0" applyFont="1" applyAlignment="1">
      <alignment horizontal="distributed" vertical="center" indent="10"/>
    </xf>
    <xf numFmtId="38" fontId="27" fillId="25" borderId="15" xfId="42" applyFont="1" applyFill="1" applyBorder="1" applyAlignment="1" applyProtection="1">
      <alignment horizontal="right" vertical="center"/>
      <protection locked="0"/>
    </xf>
    <xf numFmtId="38" fontId="27" fillId="0" borderId="15" xfId="42" applyFont="1" applyBorder="1" applyAlignment="1">
      <alignment horizontal="right" vertical="center"/>
    </xf>
    <xf numFmtId="0" fontId="35" fillId="0" borderId="17" xfId="0" applyFont="1" applyBorder="1" applyAlignment="1">
      <alignment horizontal="center" vertical="center"/>
    </xf>
    <xf numFmtId="0" fontId="0" fillId="0" borderId="10" xfId="0" applyBorder="1" applyAlignment="1">
      <alignment horizontal="center" vertical="center"/>
    </xf>
    <xf numFmtId="0" fontId="0" fillId="0" borderId="28" xfId="0" applyBorder="1" applyAlignment="1">
      <alignment horizontal="center" vertical="center"/>
    </xf>
    <xf numFmtId="0" fontId="0" fillId="0" borderId="35" xfId="0" applyBorder="1" applyAlignment="1">
      <alignment horizontal="center" vertical="center"/>
    </xf>
    <xf numFmtId="0" fontId="36" fillId="0" borderId="12" xfId="0" applyFont="1" applyBorder="1" applyAlignment="1">
      <alignment horizontal="center" vertical="center" wrapText="1"/>
    </xf>
    <xf numFmtId="0" fontId="0" fillId="25" borderId="30" xfId="0" applyFont="1" applyFill="1" applyBorder="1" applyAlignment="1" applyProtection="1">
      <alignment horizontal="left" vertical="center"/>
      <protection locked="0"/>
    </xf>
    <xf numFmtId="0" fontId="0" fillId="25" borderId="39" xfId="0" applyFont="1" applyFill="1" applyBorder="1" applyAlignment="1" applyProtection="1">
      <alignment horizontal="left" vertical="center"/>
      <protection locked="0"/>
    </xf>
    <xf numFmtId="0" fontId="0" fillId="25" borderId="53" xfId="0" applyFont="1" applyFill="1" applyBorder="1" applyAlignment="1" applyProtection="1">
      <alignment horizontal="left" vertical="center"/>
      <protection locked="0"/>
    </xf>
    <xf numFmtId="0" fontId="0" fillId="25" borderId="32" xfId="0" applyFont="1" applyFill="1" applyBorder="1" applyAlignment="1" applyProtection="1">
      <alignment horizontal="left" vertical="center"/>
      <protection locked="0"/>
    </xf>
    <xf numFmtId="0" fontId="0" fillId="25" borderId="43" xfId="0" applyFont="1" applyFill="1" applyBorder="1" applyAlignment="1" applyProtection="1">
      <alignment horizontal="left" vertical="center"/>
      <protection locked="0"/>
    </xf>
    <xf numFmtId="0" fontId="0" fillId="25" borderId="55" xfId="0" applyFont="1" applyFill="1" applyBorder="1" applyAlignment="1" applyProtection="1">
      <alignment horizontal="left" vertical="center"/>
      <protection locked="0"/>
    </xf>
    <xf numFmtId="0" fontId="36" fillId="0" borderId="10" xfId="0" applyFont="1" applyBorder="1" applyAlignment="1">
      <alignment horizontal="center" vertical="center" wrapText="1"/>
    </xf>
    <xf numFmtId="0" fontId="36" fillId="0" borderId="19" xfId="0" applyFont="1" applyBorder="1" applyAlignment="1">
      <alignment horizontal="center" vertical="center" wrapText="1"/>
    </xf>
    <xf numFmtId="0" fontId="0" fillId="0" borderId="27" xfId="0" applyFont="1" applyFill="1" applyBorder="1" applyAlignment="1">
      <alignment horizontal="left" vertical="center"/>
    </xf>
    <xf numFmtId="0" fontId="0" fillId="0" borderId="33" xfId="0" applyFont="1" applyFill="1" applyBorder="1" applyAlignment="1">
      <alignment horizontal="left" vertical="center"/>
    </xf>
    <xf numFmtId="0" fontId="0" fillId="0" borderId="44" xfId="0" applyFont="1" applyFill="1" applyBorder="1" applyAlignment="1">
      <alignment horizontal="left" vertical="center"/>
    </xf>
    <xf numFmtId="0" fontId="0" fillId="0" borderId="17" xfId="0" applyFont="1" applyBorder="1" applyAlignment="1">
      <alignment horizontal="center" vertical="center"/>
    </xf>
    <xf numFmtId="0" fontId="0" fillId="0" borderId="19" xfId="0" applyBorder="1" applyAlignment="1">
      <alignment horizontal="center" vertical="center"/>
    </xf>
    <xf numFmtId="0" fontId="0" fillId="0" borderId="34" xfId="0" applyBorder="1" applyAlignment="1">
      <alignment horizontal="left" vertical="center" wrapText="1"/>
    </xf>
    <xf numFmtId="0" fontId="0" fillId="0" borderId="45" xfId="0" applyBorder="1" applyAlignment="1">
      <alignment horizontal="left" vertical="center" wrapText="1"/>
    </xf>
    <xf numFmtId="0" fontId="0" fillId="0" borderId="57" xfId="0" applyBorder="1" applyAlignment="1">
      <alignment horizontal="left" vertical="center" wrapText="1"/>
    </xf>
    <xf numFmtId="0" fontId="0" fillId="0" borderId="14" xfId="0" applyFont="1" applyFill="1" applyBorder="1" applyAlignment="1">
      <alignment horizontal="left" vertical="center"/>
    </xf>
    <xf numFmtId="0" fontId="0" fillId="0" borderId="16" xfId="0" applyFont="1" applyFill="1" applyBorder="1" applyAlignment="1">
      <alignment horizontal="left" vertical="center"/>
    </xf>
    <xf numFmtId="0" fontId="0" fillId="0" borderId="18" xfId="0" applyBorder="1" applyAlignment="1">
      <alignment horizontal="left" vertical="center"/>
    </xf>
    <xf numFmtId="0" fontId="0" fillId="0" borderId="29" xfId="0" applyFill="1" applyBorder="1" applyAlignment="1">
      <alignment horizontal="center" vertical="center" textRotation="255" wrapText="1"/>
    </xf>
    <xf numFmtId="0" fontId="0" fillId="0" borderId="21"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34" fillId="0" borderId="12" xfId="0" applyFont="1" applyFill="1" applyBorder="1" applyAlignment="1">
      <alignment horizontal="center" vertical="center" textRotation="255" wrapText="1"/>
    </xf>
    <xf numFmtId="0" fontId="34" fillId="0" borderId="13" xfId="0" applyFont="1" applyFill="1" applyBorder="1" applyAlignment="1">
      <alignment horizontal="center" vertical="center" textRotation="255" wrapText="1"/>
    </xf>
    <xf numFmtId="0" fontId="34" fillId="0" borderId="29" xfId="0" applyFont="1" applyFill="1" applyBorder="1" applyAlignment="1">
      <alignment horizontal="center" vertical="center" textRotation="255" wrapText="1"/>
    </xf>
    <xf numFmtId="0" fontId="34" fillId="0" borderId="21" xfId="0" applyFont="1" applyBorder="1" applyAlignment="1">
      <alignment horizontal="center" vertical="center" textRotation="255" wrapText="1"/>
    </xf>
    <xf numFmtId="0" fontId="0" fillId="0" borderId="25" xfId="0" applyFont="1" applyFill="1" applyBorder="1" applyAlignment="1">
      <alignment horizontal="center" vertical="center" textRotation="255" wrapText="1"/>
    </xf>
    <xf numFmtId="0" fontId="0" fillId="0" borderId="26" xfId="0" applyFont="1" applyFill="1" applyBorder="1" applyAlignment="1">
      <alignment horizontal="center" vertical="center" textRotation="255" wrapText="1"/>
    </xf>
    <xf numFmtId="0" fontId="0" fillId="0" borderId="0" xfId="0" applyAlignment="1">
      <alignment horizontal="center" vertical="center"/>
    </xf>
    <xf numFmtId="0" fontId="34" fillId="0" borderId="22" xfId="0" applyFont="1" applyFill="1" applyBorder="1" applyAlignment="1">
      <alignment horizontal="center" vertical="center" textRotation="255"/>
    </xf>
    <xf numFmtId="0" fontId="34" fillId="0" borderId="23" xfId="0" applyFont="1" applyFill="1" applyBorder="1" applyAlignment="1">
      <alignment horizontal="center" vertical="center" textRotation="255"/>
    </xf>
    <xf numFmtId="0" fontId="34" fillId="0" borderId="24" xfId="0" applyFont="1" applyFill="1" applyBorder="1" applyAlignment="1">
      <alignment horizontal="center" vertical="center" textRotation="255"/>
    </xf>
    <xf numFmtId="0" fontId="0" fillId="0" borderId="22"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0" borderId="24" xfId="0" applyFill="1" applyBorder="1" applyAlignment="1">
      <alignment horizontal="center" vertical="center" textRotation="255"/>
    </xf>
    <xf numFmtId="0" fontId="38" fillId="0" borderId="0" xfId="0" applyFont="1" applyBorder="1" applyAlignment="1" applyProtection="1">
      <alignment horizontal="center" vertical="center" wrapText="1"/>
    </xf>
    <xf numFmtId="0" fontId="38" fillId="25" borderId="17" xfId="0" applyFont="1" applyFill="1" applyBorder="1" applyAlignment="1" applyProtection="1">
      <alignment horizontal="right" vertical="center" wrapText="1"/>
      <protection locked="0"/>
    </xf>
    <xf numFmtId="0" fontId="38" fillId="0" borderId="14" xfId="0" applyFont="1" applyBorder="1" applyAlignment="1" applyProtection="1">
      <alignment horizontal="center" vertical="center"/>
    </xf>
    <xf numFmtId="0" fontId="38" fillId="0" borderId="18" xfId="0" applyFont="1" applyBorder="1" applyAlignment="1" applyProtection="1">
      <alignment horizontal="center" vertical="center"/>
    </xf>
    <xf numFmtId="0" fontId="38" fillId="0" borderId="12" xfId="0" applyFont="1" applyBorder="1" applyAlignment="1" applyProtection="1">
      <alignment horizontal="center" vertical="center"/>
    </xf>
    <xf numFmtId="0" fontId="38" fillId="0" borderId="13" xfId="0" applyFont="1" applyBorder="1" applyAlignment="1" applyProtection="1">
      <alignment horizontal="center" vertical="center"/>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38"/>
    <cellStyle name="警告文" xfId="40"/>
    <cellStyle name="桁区切り" xfId="42" builtinId="6"/>
    <cellStyle name="見出し 1" xfId="34"/>
    <cellStyle name="見出し 2" xfId="35"/>
    <cellStyle name="見出し 3" xfId="36"/>
    <cellStyle name="見出し 4" xfId="37"/>
    <cellStyle name="集計" xfId="41"/>
    <cellStyle name="出力" xfId="31"/>
    <cellStyle name="説明文" xfId="39"/>
    <cellStyle name="入力" xfId="30"/>
    <cellStyle name="標準" xfId="0" builtinId="0"/>
    <cellStyle name="良い" xfId="33"/>
  </cellStyles>
  <dxfs count="7">
    <dxf>
      <font>
        <b/>
        <i val="0"/>
        <color theme="0"/>
      </font>
      <fill>
        <patternFill patternType="solid">
          <bgColor rgb="FFFF0000"/>
        </patternFill>
      </fill>
    </dxf>
    <dxf>
      <font>
        <color theme="0"/>
      </font>
      <fill>
        <patternFill patternType="none">
          <bgColor auto="1"/>
        </patternFill>
      </fill>
    </dxf>
    <dxf>
      <font>
        <color theme="0"/>
      </font>
      <fill>
        <patternFill patternType="none">
          <bgColor auto="1"/>
        </patternFill>
      </fill>
    </dxf>
    <dxf>
      <font>
        <b/>
        <i val="0"/>
        <color theme="0"/>
      </font>
      <fill>
        <patternFill patternType="solid">
          <bgColor rgb="FFFF0000"/>
        </patternFill>
      </fill>
    </dxf>
    <dxf>
      <font>
        <color theme="0"/>
      </font>
      <fill>
        <patternFill patternType="none">
          <bgColor auto="1"/>
        </patternFill>
      </fill>
    </dxf>
    <dxf>
      <font>
        <color theme="0"/>
      </font>
      <fill>
        <patternFill patternType="none">
          <bgColor auto="1"/>
        </patternFill>
      </fill>
    </dxf>
    <dxf>
      <font>
        <color rgb="FFFF0000"/>
      </font>
      <fill>
        <patternFill patternType="solid">
          <bgColor rgb="FF99CCFF"/>
        </patternFill>
      </fill>
    </dxf>
  </dxfs>
  <tableStyles count="0" defaultTableStyle="TableStyleMedium2" defaultPivotStyle="PivotStyleLight16"/>
  <colors>
    <mruColors>
      <color rgb="FF99CCFF"/>
      <color rgb="FFFF2929"/>
      <color rgb="FFD4F3B5"/>
      <color rgb="FFA3FFA0"/>
      <color rgb="FF94FF57"/>
      <color rgb="FF57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65299;&#65328;&#25903;&#20986; '!C21"/></Relationships>
</file>

<file path=xl/drawings/_rels/drawing2.xml.rels><?xml version="1.0" encoding="UTF-8" standalone="yes"?>
<Relationships xmlns="http://schemas.openxmlformats.org/package/2006/relationships"><Relationship Id="rId1" Type="http://schemas.openxmlformats.org/officeDocument/2006/relationships/hyperlink" Target="#'&#65299;&#65328;&#25903;&#20986; '!C23"/></Relationships>
</file>

<file path=xl/drawings/_rels/drawing3.xml.rels><?xml version="1.0" encoding="UTF-8" standalone="yes"?>
<Relationships xmlns="http://schemas.openxmlformats.org/package/2006/relationships"><Relationship Id="rId2" Type="http://schemas.openxmlformats.org/officeDocument/2006/relationships/hyperlink" Target="#'&#65298;&#65328;&#21454;&#20837; '!E18"/><Relationship Id="rId1" Type="http://schemas.openxmlformats.org/officeDocument/2006/relationships/hyperlink" Target="#'&#65297;&#65328;&#35336;&#30011;&#26360;'!Q15"/></Relationships>
</file>

<file path=xl/drawings/drawing1.xml><?xml version="1.0" encoding="utf-8"?>
<xdr:wsDr xmlns:xdr="http://schemas.openxmlformats.org/drawingml/2006/spreadsheetDrawing" xmlns:a="http://schemas.openxmlformats.org/drawingml/2006/main">
  <xdr:twoCellAnchor>
    <xdr:from>
      <xdr:col>0</xdr:col>
      <xdr:colOff>180340</xdr:colOff>
      <xdr:row>4</xdr:row>
      <xdr:rowOff>489585</xdr:rowOff>
    </xdr:from>
    <xdr:to>
      <xdr:col>0</xdr:col>
      <xdr:colOff>2125980</xdr:colOff>
      <xdr:row>4</xdr:row>
      <xdr:rowOff>826770</xdr:rowOff>
    </xdr:to>
    <xdr:sp macro="" textlink="">
      <xdr:nvSpPr>
        <xdr:cNvPr id="12451" name="大かっこ 1"/>
        <xdr:cNvSpPr>
          <a:spLocks noChangeArrowheads="1"/>
        </xdr:cNvSpPr>
      </xdr:nvSpPr>
      <xdr:spPr>
        <a:xfrm>
          <a:off x="180340" y="2194560"/>
          <a:ext cx="1945640" cy="337185"/>
        </a:xfrm>
        <a:prstGeom prst="bracketPair">
          <a:avLst>
            <a:gd name="adj" fmla="val 1665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0</xdr:col>
      <xdr:colOff>200660</xdr:colOff>
      <xdr:row>6</xdr:row>
      <xdr:rowOff>440690</xdr:rowOff>
    </xdr:from>
    <xdr:to>
      <xdr:col>0</xdr:col>
      <xdr:colOff>2107565</xdr:colOff>
      <xdr:row>6</xdr:row>
      <xdr:rowOff>826770</xdr:rowOff>
    </xdr:to>
    <xdr:sp macro="" textlink="">
      <xdr:nvSpPr>
        <xdr:cNvPr id="12452" name="大かっこ 5"/>
        <xdr:cNvSpPr>
          <a:spLocks noChangeArrowheads="1"/>
        </xdr:cNvSpPr>
      </xdr:nvSpPr>
      <xdr:spPr>
        <a:xfrm>
          <a:off x="200660" y="3162935"/>
          <a:ext cx="1906905" cy="386080"/>
        </a:xfrm>
        <a:prstGeom prst="bracketPair">
          <a:avLst>
            <a:gd name="adj" fmla="val 1666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0</xdr:col>
      <xdr:colOff>66040</xdr:colOff>
      <xdr:row>8</xdr:row>
      <xdr:rowOff>460375</xdr:rowOff>
    </xdr:from>
    <xdr:to>
      <xdr:col>0</xdr:col>
      <xdr:colOff>2287905</xdr:colOff>
      <xdr:row>9</xdr:row>
      <xdr:rowOff>57785</xdr:rowOff>
    </xdr:to>
    <xdr:sp macro="" textlink="">
      <xdr:nvSpPr>
        <xdr:cNvPr id="12453" name="大かっこ 7"/>
        <xdr:cNvSpPr>
          <a:spLocks noChangeArrowheads="1"/>
        </xdr:cNvSpPr>
      </xdr:nvSpPr>
      <xdr:spPr>
        <a:xfrm>
          <a:off x="66040" y="4199890"/>
          <a:ext cx="2221865" cy="424180"/>
        </a:xfrm>
        <a:prstGeom prst="bracketPair">
          <a:avLst>
            <a:gd name="adj" fmla="val 1666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18</xdr:col>
      <xdr:colOff>133350</xdr:colOff>
      <xdr:row>0</xdr:row>
      <xdr:rowOff>152400</xdr:rowOff>
    </xdr:from>
    <xdr:to>
      <xdr:col>20</xdr:col>
      <xdr:colOff>533400</xdr:colOff>
      <xdr:row>2</xdr:row>
      <xdr:rowOff>475615</xdr:rowOff>
    </xdr:to>
    <xdr:sp macro="" textlink="">
      <xdr:nvSpPr>
        <xdr:cNvPr id="12458" name="AutoShape 8"/>
        <xdr:cNvSpPr>
          <a:spLocks noChangeArrowheads="1"/>
        </xdr:cNvSpPr>
      </xdr:nvSpPr>
      <xdr:spPr>
        <a:xfrm>
          <a:off x="11296650" y="152400"/>
          <a:ext cx="1771650" cy="1037590"/>
        </a:xfrm>
        <a:prstGeom prst="wedgeRoundRectCallout">
          <a:avLst>
            <a:gd name="adj1" fmla="val -56254"/>
            <a:gd name="adj2" fmla="val 105664"/>
            <a:gd name="adj3" fmla="val 1666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725"/>
            </a:lnSpc>
          </a:pPr>
          <a:r>
            <a:rPr lang="ja-JP" altLang="en-US" sz="1400" b="1" i="0" u="none" strike="noStrike" baseline="0">
              <a:solidFill>
                <a:srgbClr xmlns:mc="http://schemas.openxmlformats.org/markup-compatibility/2006" xmlns:a14="http://schemas.microsoft.com/office/drawing/2010/main" val="339966" mc:Ignorable="a14" a14:legacySpreadsheetColorIndex="57"/>
              </a:solidFill>
              <a:latin typeface="ＭＳ Ｐゴシック"/>
              <a:ea typeface="ＭＳ Ｐゴシック"/>
            </a:rPr>
            <a:t>緑色に塗られたセル</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のみ記入してください。他のセルには記入しないでください。</a:t>
          </a:r>
        </a:p>
      </xdr:txBody>
    </xdr:sp>
    <xdr:clientData fPrintsWithSheet="0"/>
  </xdr:twoCellAnchor>
  <xdr:twoCellAnchor>
    <xdr:from>
      <xdr:col>16</xdr:col>
      <xdr:colOff>953135</xdr:colOff>
      <xdr:row>9</xdr:row>
      <xdr:rowOff>151765</xdr:rowOff>
    </xdr:from>
    <xdr:to>
      <xdr:col>19</xdr:col>
      <xdr:colOff>372110</xdr:colOff>
      <xdr:row>12</xdr:row>
      <xdr:rowOff>74295</xdr:rowOff>
    </xdr:to>
    <xdr:sp macro="" textlink="">
      <xdr:nvSpPr>
        <xdr:cNvPr id="12459" name="左矢印吹き出し 9"/>
        <xdr:cNvSpPr>
          <a:spLocks noChangeArrowheads="1"/>
        </xdr:cNvSpPr>
      </xdr:nvSpPr>
      <xdr:spPr>
        <a:xfrm>
          <a:off x="10801985" y="4718050"/>
          <a:ext cx="1419225" cy="1001395"/>
        </a:xfrm>
        <a:prstGeom prst="leftArrowCallout">
          <a:avLst>
            <a:gd name="adj1" fmla="val 16479"/>
            <a:gd name="adj2" fmla="val 25000"/>
            <a:gd name="adj3" fmla="val 26776"/>
            <a:gd name="adj4" fmla="val 77119"/>
          </a:avLst>
        </a:prstGeom>
        <a:solidFill>
          <a:srgbClr val="FFFFFF"/>
        </a:solidFill>
        <a:ln w="9525">
          <a:solidFill>
            <a:sysClr val="windowText" lastClr="000000"/>
          </a:solidFill>
        </a:ln>
      </xdr:spPr>
      <xdr:txBody>
        <a:bodyPr vertOverflow="clip" horzOverflow="overflow" wrap="square" lIns="18288" tIns="0" rIns="0" bIns="0" anchor="t" upright="1"/>
        <a:lstStyle/>
        <a:p>
          <a:pPr algn="l"/>
          <a:endParaRPr/>
        </a:p>
        <a:p>
          <a:pPr algn="l">
            <a:lnSpc>
              <a:spcPts val="2550"/>
            </a:lnSpc>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UD デジタル 教科書体 N-B"/>
              <a:ea typeface="UD デジタル 教科書体 N-B"/>
            </a:rPr>
            <a:t>90,000円</a:t>
          </a:r>
        </a:p>
        <a:p>
          <a:pPr algn="l">
            <a:lnSpc>
              <a:spcPts val="1875"/>
            </a:lnSpc>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HG創英角ｺﾞｼｯｸUB"/>
              <a:ea typeface="HG創英角ｺﾞｼｯｸUB"/>
            </a:rPr>
            <a:t>　　</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HG創英角ｺﾞｼｯｸUB"/>
              <a:ea typeface="HG創英角ｺﾞｼｯｸUB"/>
            </a:rPr>
            <a:t>以上か</a:t>
          </a:r>
        </a:p>
        <a:p>
          <a:pPr algn="ctr">
            <a:lnSpc>
              <a:spcPts val="1500"/>
            </a:lnSpc>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ご確認ください</a:t>
          </a:r>
        </a:p>
      </xdr:txBody>
    </xdr:sp>
    <xdr:clientData fPrintsWithSheet="0"/>
  </xdr:twoCellAnchor>
  <xdr:twoCellAnchor>
    <xdr:from>
      <xdr:col>12</xdr:col>
      <xdr:colOff>352425</xdr:colOff>
      <xdr:row>16</xdr:row>
      <xdr:rowOff>96520</xdr:rowOff>
    </xdr:from>
    <xdr:to>
      <xdr:col>18</xdr:col>
      <xdr:colOff>389890</xdr:colOff>
      <xdr:row>18</xdr:row>
      <xdr:rowOff>96520</xdr:rowOff>
    </xdr:to>
    <xdr:sp macro="" textlink="">
      <xdr:nvSpPr>
        <xdr:cNvPr id="12460" name="角丸四角形吹き出し 10">
          <a:hlinkClick xmlns:r="http://schemas.openxmlformats.org/officeDocument/2006/relationships" r:id="rId1"/>
        </xdr:cNvPr>
        <xdr:cNvSpPr>
          <a:spLocks noChangeArrowheads="1"/>
        </xdr:cNvSpPr>
      </xdr:nvSpPr>
      <xdr:spPr>
        <a:xfrm>
          <a:off x="8448675" y="7647305"/>
          <a:ext cx="3104515" cy="504825"/>
        </a:xfrm>
        <a:prstGeom prst="wedgeRoundRectCallout">
          <a:avLst>
            <a:gd name="adj1" fmla="val -313"/>
            <a:gd name="adj2" fmla="val -109068"/>
            <a:gd name="adj3" fmla="val 16667"/>
          </a:avLst>
        </a:prstGeom>
        <a:solidFill>
          <a:srgbClr val="FFFF00"/>
        </a:solidFill>
        <a:ln w="9525">
          <a:solidFill>
            <a:sysClr val="windowText" lastClr="000000"/>
          </a:solidFill>
        </a:ln>
      </xdr:spPr>
      <xdr:txBody>
        <a:bodyPr vertOverflow="clip" horzOverflow="overflow" wrap="square" lIns="18288" tIns="0" rIns="0" bIns="0" anchor="ctr" upright="1"/>
        <a:lstStyle/>
        <a:p>
          <a:pPr algn="l">
            <a:lnSpc>
              <a:spcPts val="1725"/>
            </a:lnSpc>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「３P支出」の支出合計（黄色枠★）と同額になります</a:t>
          </a:r>
        </a:p>
      </xdr:txBody>
    </xdr:sp>
    <xdr:clientData fPrintsWithSheet="0"/>
  </xdr:twoCellAnchor>
  <xdr:twoCellAnchor>
    <xdr:from>
      <xdr:col>0</xdr:col>
      <xdr:colOff>1316355</xdr:colOff>
      <xdr:row>0</xdr:row>
      <xdr:rowOff>363220</xdr:rowOff>
    </xdr:from>
    <xdr:to>
      <xdr:col>3</xdr:col>
      <xdr:colOff>144145</xdr:colOff>
      <xdr:row>2</xdr:row>
      <xdr:rowOff>458470</xdr:rowOff>
    </xdr:to>
    <xdr:sp macro="" textlink="">
      <xdr:nvSpPr>
        <xdr:cNvPr id="12461" name="AutoShape 11"/>
        <xdr:cNvSpPr>
          <a:spLocks noChangeArrowheads="1"/>
        </xdr:cNvSpPr>
      </xdr:nvSpPr>
      <xdr:spPr>
        <a:xfrm>
          <a:off x="1316355" y="363220"/>
          <a:ext cx="2209165" cy="809625"/>
        </a:xfrm>
        <a:prstGeom prst="wedgeRoundRectCallout">
          <a:avLst>
            <a:gd name="adj1" fmla="val -783"/>
            <a:gd name="adj2" fmla="val 156921"/>
            <a:gd name="adj3" fmla="val 16667"/>
          </a:avLst>
        </a:prstGeom>
        <a:solidFill>
          <a:srgbClr val="FFFFFF"/>
        </a:solidFill>
        <a:ln w="9525">
          <a:solidFill>
            <a:sysClr val="windowText" lastClr="000000"/>
          </a:solidFill>
          <a:miter/>
        </a:ln>
      </xdr:spPr>
      <xdr:txBody>
        <a:bodyPr vertOverflow="clip" horzOverflow="overflow" wrap="square" lIns="27432" tIns="18288" rIns="0" bIns="0" anchor="ctr" upright="1"/>
        <a:lstStyle/>
        <a:p>
          <a:pPr algn="l">
            <a:lnSpc>
              <a:spcPts val="1725"/>
            </a:lnSpc>
          </a:pPr>
          <a:r>
            <a:rPr lang="ja-JP" altLang="en-US" sz="1300" b="0">
              <a:latin typeface="ＭＳ Ｐゴシック"/>
              <a:ea typeface="ＭＳ Ｐゴシック"/>
            </a:rPr>
            <a:t>令和７年度に活動された回数をご記入ください</a:t>
          </a:r>
        </a:p>
      </xdr:txBody>
    </xdr:sp>
    <xdr:clientData fPrintsWithSheet="0"/>
  </xdr:twoCellAnchor>
  <xdr:twoCellAnchor>
    <xdr:from>
      <xdr:col>17</xdr:col>
      <xdr:colOff>57150</xdr:colOff>
      <xdr:row>4</xdr:row>
      <xdr:rowOff>236855</xdr:rowOff>
    </xdr:from>
    <xdr:to>
      <xdr:col>19</xdr:col>
      <xdr:colOff>429260</xdr:colOff>
      <xdr:row>6</xdr:row>
      <xdr:rowOff>544830</xdr:rowOff>
    </xdr:to>
    <xdr:sp macro="" textlink="">
      <xdr:nvSpPr>
        <xdr:cNvPr id="12462" name="AutoShape 12"/>
        <xdr:cNvSpPr>
          <a:spLocks noChangeArrowheads="1"/>
        </xdr:cNvSpPr>
      </xdr:nvSpPr>
      <xdr:spPr>
        <a:xfrm>
          <a:off x="11020425" y="1941830"/>
          <a:ext cx="1257935" cy="1325245"/>
        </a:xfrm>
        <a:prstGeom prst="wedgeRoundRectCallout">
          <a:avLst>
            <a:gd name="adj1" fmla="val -65101"/>
            <a:gd name="adj2" fmla="val 66821"/>
            <a:gd name="adj3" fmla="val 1666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それぞれの活動にかかった経費の決算額をご記入ください。</a:t>
          </a:r>
        </a:p>
      </xdr:txBody>
    </xdr:sp>
    <xdr:clientData fPrintsWithSheet="0"/>
  </xdr:twoCellAnchor>
  <xdr:twoCellAnchor>
    <xdr:from>
      <xdr:col>1</xdr:col>
      <xdr:colOff>43815</xdr:colOff>
      <xdr:row>16</xdr:row>
      <xdr:rowOff>103505</xdr:rowOff>
    </xdr:from>
    <xdr:to>
      <xdr:col>8</xdr:col>
      <xdr:colOff>83185</xdr:colOff>
      <xdr:row>20</xdr:row>
      <xdr:rowOff>66040</xdr:rowOff>
    </xdr:to>
    <xdr:sp macro="" textlink="">
      <xdr:nvSpPr>
        <xdr:cNvPr id="12463" name="図形 9"/>
        <xdr:cNvSpPr/>
      </xdr:nvSpPr>
      <xdr:spPr>
        <a:xfrm>
          <a:off x="2377440" y="7654290"/>
          <a:ext cx="3706495" cy="810260"/>
        </a:xfrm>
        <a:prstGeom prst="upArrowCallout">
          <a:avLst>
            <a:gd name="adj1" fmla="val 40435"/>
            <a:gd name="adj2" fmla="val 47239"/>
            <a:gd name="adj3" fmla="val 23984"/>
            <a:gd name="adj4" fmla="val 64977"/>
          </a:avLst>
        </a:prstGeom>
        <a:solidFill>
          <a:schemeClr val="accent4"/>
        </a:solidFill>
        <a:ln w="38100" cap="flat" cmpd="sng">
          <a:solidFill>
            <a:srgbClr val="FF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1800" b="1">
              <a:solidFill>
                <a:srgbClr val="FF0000"/>
              </a:solidFill>
            </a:rPr>
            <a:t>ふきだしは印刷されません</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476885</xdr:colOff>
      <xdr:row>1</xdr:row>
      <xdr:rowOff>73025</xdr:rowOff>
    </xdr:from>
    <xdr:to>
      <xdr:col>7</xdr:col>
      <xdr:colOff>381635</xdr:colOff>
      <xdr:row>3</xdr:row>
      <xdr:rowOff>361315</xdr:rowOff>
    </xdr:to>
    <xdr:sp macro="" textlink="">
      <xdr:nvSpPr>
        <xdr:cNvPr id="6" name="AutoShape 4"/>
        <xdr:cNvSpPr>
          <a:spLocks noChangeArrowheads="1"/>
        </xdr:cNvSpPr>
      </xdr:nvSpPr>
      <xdr:spPr>
        <a:xfrm>
          <a:off x="8058785" y="587375"/>
          <a:ext cx="1962150" cy="1155065"/>
        </a:xfrm>
        <a:prstGeom prst="wedgeRoundRectCallout">
          <a:avLst>
            <a:gd name="adj1" fmla="val -66023"/>
            <a:gd name="adj2" fmla="val 72806"/>
            <a:gd name="adj3" fmla="val 1666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725"/>
            </a:lnSpc>
          </a:pPr>
          <a:r>
            <a:rPr lang="ja-JP" altLang="en-US" sz="1400" b="1" i="0" u="none" strike="noStrike" baseline="0">
              <a:solidFill>
                <a:srgbClr xmlns:mc="http://schemas.openxmlformats.org/markup-compatibility/2006" xmlns:a14="http://schemas.microsoft.com/office/drawing/2010/main" val="339966" mc:Ignorable="a14" a14:legacySpreadsheetColorIndex="57"/>
              </a:solidFill>
              <a:latin typeface="ＭＳ Ｐゴシック"/>
              <a:ea typeface="ＭＳ Ｐゴシック"/>
            </a:rPr>
            <a:t>緑色に塗られたセル</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のみ記入してください。他のセルには記入しないでください。</a:t>
          </a:r>
        </a:p>
      </xdr:txBody>
    </xdr:sp>
    <xdr:clientData fPrintsWithSheet="0"/>
  </xdr:twoCellAnchor>
  <xdr:twoCellAnchor>
    <xdr:from>
      <xdr:col>3</xdr:col>
      <xdr:colOff>599440</xdr:colOff>
      <xdr:row>17</xdr:row>
      <xdr:rowOff>55245</xdr:rowOff>
    </xdr:from>
    <xdr:to>
      <xdr:col>3</xdr:col>
      <xdr:colOff>3488055</xdr:colOff>
      <xdr:row>20</xdr:row>
      <xdr:rowOff>16510</xdr:rowOff>
    </xdr:to>
    <xdr:sp macro="" textlink="">
      <xdr:nvSpPr>
        <xdr:cNvPr id="7" name="角丸四角形吹き出し 5">
          <a:hlinkClick xmlns:r="http://schemas.openxmlformats.org/officeDocument/2006/relationships" r:id="rId1"/>
        </xdr:cNvPr>
        <xdr:cNvSpPr>
          <a:spLocks noChangeArrowheads="1"/>
        </xdr:cNvSpPr>
      </xdr:nvSpPr>
      <xdr:spPr>
        <a:xfrm>
          <a:off x="4323715" y="7847330"/>
          <a:ext cx="2888615" cy="652780"/>
        </a:xfrm>
        <a:prstGeom prst="wedgeRoundRectCallout">
          <a:avLst>
            <a:gd name="adj1" fmla="val -80040"/>
            <a:gd name="adj2" fmla="val -74810"/>
            <a:gd name="adj3" fmla="val 16667"/>
          </a:avLst>
        </a:prstGeom>
        <a:solidFill>
          <a:srgbClr val="FF99CC"/>
        </a:solidFill>
        <a:ln w="9525">
          <a:solidFill>
            <a:sysClr val="windowText" lastClr="000000"/>
          </a:solidFill>
        </a:ln>
      </xdr:spPr>
      <xdr:txBody>
        <a:bodyPr vertOverflow="clip" horzOverflow="overflow" wrap="square" lIns="18288" tIns="0" rIns="0" bIns="0" anchor="ctr" upright="1"/>
        <a:lstStyle/>
        <a:p>
          <a:pPr algn="l">
            <a:lnSpc>
              <a:spcPts val="1725"/>
            </a:lnSpc>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「３P支出」の合計（ピンク枠☆）と同額になります</a:t>
          </a:r>
        </a:p>
      </xdr:txBody>
    </xdr:sp>
    <xdr:clientData fPrintsWithSheet="0"/>
  </xdr:twoCellAnchor>
  <xdr:twoCellAnchor>
    <xdr:from>
      <xdr:col>3</xdr:col>
      <xdr:colOff>1017905</xdr:colOff>
      <xdr:row>0</xdr:row>
      <xdr:rowOff>419735</xdr:rowOff>
    </xdr:from>
    <xdr:to>
      <xdr:col>3</xdr:col>
      <xdr:colOff>3077210</xdr:colOff>
      <xdr:row>2</xdr:row>
      <xdr:rowOff>68580</xdr:rowOff>
    </xdr:to>
    <xdr:sp macro="" textlink="">
      <xdr:nvSpPr>
        <xdr:cNvPr id="8" name="角丸四角形吹き出し 6"/>
        <xdr:cNvSpPr>
          <a:spLocks noChangeArrowheads="1"/>
        </xdr:cNvSpPr>
      </xdr:nvSpPr>
      <xdr:spPr>
        <a:xfrm>
          <a:off x="4742180" y="419735"/>
          <a:ext cx="2059305" cy="515620"/>
        </a:xfrm>
        <a:prstGeom prst="wedgeRoundRectCallout">
          <a:avLst>
            <a:gd name="adj1" fmla="val -62339"/>
            <a:gd name="adj2" fmla="val 184441"/>
            <a:gd name="adj3" fmla="val 16667"/>
          </a:avLst>
        </a:prstGeom>
        <a:solidFill>
          <a:srgbClr val="FFFFFF"/>
        </a:solidFill>
        <a:ln w="9525">
          <a:solidFill>
            <a:sysClr val="windowText" lastClr="000000"/>
          </a:solidFill>
        </a:ln>
      </xdr:spPr>
      <xdr:txBody>
        <a:bodyPr vertOverflow="clip" horzOverflow="overflow" wrap="square" lIns="18288" tIns="0" rIns="0" bIns="0" anchor="ctr" upright="1"/>
        <a:lstStyle/>
        <a:p>
          <a:pPr algn="l">
            <a:lnSpc>
              <a:spcPts val="1575"/>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会員数が</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Calibri"/>
            </a:rPr>
            <a:t>30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名未満の場合は、助成対象となりません。</a:t>
          </a:r>
        </a:p>
      </xdr:txBody>
    </xdr:sp>
    <xdr:clientData fPrintsWithSheet="0"/>
  </xdr:twoCellAnchor>
  <xdr:twoCellAnchor>
    <xdr:from>
      <xdr:col>0</xdr:col>
      <xdr:colOff>365125</xdr:colOff>
      <xdr:row>17</xdr:row>
      <xdr:rowOff>186055</xdr:rowOff>
    </xdr:from>
    <xdr:to>
      <xdr:col>3</xdr:col>
      <xdr:colOff>346710</xdr:colOff>
      <xdr:row>21</xdr:row>
      <xdr:rowOff>133350</xdr:rowOff>
    </xdr:to>
    <xdr:sp macro="" textlink="">
      <xdr:nvSpPr>
        <xdr:cNvPr id="9" name="図形 4"/>
        <xdr:cNvSpPr/>
      </xdr:nvSpPr>
      <xdr:spPr>
        <a:xfrm>
          <a:off x="365125" y="7978140"/>
          <a:ext cx="3705860" cy="819785"/>
        </a:xfrm>
        <a:prstGeom prst="upArrowCallout">
          <a:avLst>
            <a:gd name="adj1" fmla="val 40435"/>
            <a:gd name="adj2" fmla="val 47239"/>
            <a:gd name="adj3" fmla="val 23984"/>
            <a:gd name="adj4" fmla="val 64977"/>
          </a:avLst>
        </a:prstGeom>
        <a:solidFill>
          <a:schemeClr val="accent4"/>
        </a:solidFill>
        <a:ln w="38100" cap="flat" cmpd="sng">
          <a:solidFill>
            <a:srgbClr val="FF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1800" b="1">
              <a:solidFill>
                <a:srgbClr val="FF0000"/>
              </a:solidFill>
            </a:rPr>
            <a:t>ふきだしは印刷されません</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474345</xdr:colOff>
      <xdr:row>3</xdr:row>
      <xdr:rowOff>19685</xdr:rowOff>
    </xdr:from>
    <xdr:to>
      <xdr:col>7</xdr:col>
      <xdr:colOff>360045</xdr:colOff>
      <xdr:row>5</xdr:row>
      <xdr:rowOff>248920</xdr:rowOff>
    </xdr:to>
    <xdr:sp macro="" textlink="">
      <xdr:nvSpPr>
        <xdr:cNvPr id="11" name="AutoShape 8"/>
        <xdr:cNvSpPr>
          <a:spLocks noChangeArrowheads="1"/>
        </xdr:cNvSpPr>
      </xdr:nvSpPr>
      <xdr:spPr>
        <a:xfrm>
          <a:off x="8065770" y="1134110"/>
          <a:ext cx="1943100" cy="1143635"/>
        </a:xfrm>
        <a:prstGeom prst="wedgeRoundRectCallout">
          <a:avLst>
            <a:gd name="adj1" fmla="val -66023"/>
            <a:gd name="adj2" fmla="val 72806"/>
            <a:gd name="adj3" fmla="val 1666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725"/>
            </a:lnSpc>
          </a:pPr>
          <a:r>
            <a:rPr lang="ja-JP" altLang="en-US" sz="1400" b="1" i="0" u="none" strike="noStrike" baseline="0">
              <a:solidFill>
                <a:srgbClr xmlns:mc="http://schemas.openxmlformats.org/markup-compatibility/2006" xmlns:a14="http://schemas.microsoft.com/office/drawing/2010/main" val="339966" mc:Ignorable="a14" a14:legacySpreadsheetColorIndex="57"/>
              </a:solidFill>
              <a:latin typeface="ＭＳ Ｐゴシック"/>
              <a:ea typeface="ＭＳ Ｐゴシック"/>
            </a:rPr>
            <a:t>緑色に塗られたセル</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のみ記入してください。他のセルには記入しないでください。</a:t>
          </a:r>
        </a:p>
      </xdr:txBody>
    </xdr:sp>
    <xdr:clientData fPrintsWithSheet="0"/>
  </xdr:twoCellAnchor>
  <xdr:twoCellAnchor>
    <xdr:from>
      <xdr:col>4</xdr:col>
      <xdr:colOff>29210</xdr:colOff>
      <xdr:row>21</xdr:row>
      <xdr:rowOff>28575</xdr:rowOff>
    </xdr:from>
    <xdr:to>
      <xdr:col>8</xdr:col>
      <xdr:colOff>473710</xdr:colOff>
      <xdr:row>22</xdr:row>
      <xdr:rowOff>86360</xdr:rowOff>
    </xdr:to>
    <xdr:sp macro="" textlink="">
      <xdr:nvSpPr>
        <xdr:cNvPr id="12" name="角丸四角形吹き出し 9">
          <a:hlinkClick xmlns:r="http://schemas.openxmlformats.org/officeDocument/2006/relationships" r:id="rId1"/>
        </xdr:cNvPr>
        <xdr:cNvSpPr>
          <a:spLocks noChangeArrowheads="1"/>
        </xdr:cNvSpPr>
      </xdr:nvSpPr>
      <xdr:spPr>
        <a:xfrm>
          <a:off x="7620635" y="9372600"/>
          <a:ext cx="3187700" cy="514985"/>
        </a:xfrm>
        <a:prstGeom prst="wedgeRoundRectCallout">
          <a:avLst>
            <a:gd name="adj1" fmla="val -178295"/>
            <a:gd name="adj2" fmla="val -75565"/>
            <a:gd name="adj3" fmla="val 16667"/>
          </a:avLst>
        </a:prstGeom>
        <a:solidFill>
          <a:srgbClr val="FFFF00"/>
        </a:solidFill>
        <a:ln w="9525">
          <a:solidFill>
            <a:sysClr val="windowText" lastClr="000000"/>
          </a:solidFill>
        </a:ln>
      </xdr:spPr>
      <xdr:txBody>
        <a:bodyPr vertOverflow="clip" horzOverflow="overflow" wrap="square" lIns="18288" tIns="0" rIns="0" bIns="0" anchor="ctr" upright="1"/>
        <a:lstStyle/>
        <a:p>
          <a:pPr algn="l">
            <a:lnSpc>
              <a:spcPts val="1725"/>
            </a:lnSpc>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「１P報告書」の合計⑩（黄色枠★）と同額になります</a:t>
          </a:r>
        </a:p>
      </xdr:txBody>
    </xdr:sp>
    <xdr:clientData fPrintsWithSheet="0"/>
  </xdr:twoCellAnchor>
  <xdr:twoCellAnchor>
    <xdr:from>
      <xdr:col>3</xdr:col>
      <xdr:colOff>281305</xdr:colOff>
      <xdr:row>23</xdr:row>
      <xdr:rowOff>145415</xdr:rowOff>
    </xdr:from>
    <xdr:to>
      <xdr:col>3</xdr:col>
      <xdr:colOff>3854450</xdr:colOff>
      <xdr:row>26</xdr:row>
      <xdr:rowOff>116840</xdr:rowOff>
    </xdr:to>
    <xdr:sp macro="" textlink="">
      <xdr:nvSpPr>
        <xdr:cNvPr id="13" name="角丸四角形吹き出し 10">
          <a:hlinkClick xmlns:r="http://schemas.openxmlformats.org/officeDocument/2006/relationships" r:id="rId2"/>
        </xdr:cNvPr>
        <xdr:cNvSpPr>
          <a:spLocks noChangeArrowheads="1"/>
        </xdr:cNvSpPr>
      </xdr:nvSpPr>
      <xdr:spPr>
        <a:xfrm>
          <a:off x="3929380" y="10403840"/>
          <a:ext cx="3573145" cy="514350"/>
        </a:xfrm>
        <a:prstGeom prst="wedgeRoundRectCallout">
          <a:avLst>
            <a:gd name="adj1" fmla="val -70383"/>
            <a:gd name="adj2" fmla="val -99178"/>
            <a:gd name="adj3" fmla="val 16667"/>
          </a:avLst>
        </a:prstGeom>
        <a:solidFill>
          <a:srgbClr val="FF99CC"/>
        </a:solidFill>
        <a:ln w="9525">
          <a:solidFill>
            <a:sysClr val="windowText" lastClr="000000"/>
          </a:solidFill>
        </a:ln>
      </xdr:spPr>
      <xdr:txBody>
        <a:bodyPr vertOverflow="clip" horzOverflow="overflow" wrap="square" lIns="18288" tIns="0" rIns="0" bIns="0" anchor="ctr" upright="1"/>
        <a:lstStyle/>
        <a:p>
          <a:pPr algn="l">
            <a:lnSpc>
              <a:spcPts val="1725"/>
            </a:lnSpc>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「２P収入」の合計（ピンク枠☆）と同額になります</a:t>
          </a:r>
        </a:p>
      </xdr:txBody>
    </xdr:sp>
    <xdr:clientData fPrintsWithSheet="0"/>
  </xdr:twoCellAnchor>
  <xdr:twoCellAnchor>
    <xdr:from>
      <xdr:col>0</xdr:col>
      <xdr:colOff>105410</xdr:colOff>
      <xdr:row>23</xdr:row>
      <xdr:rowOff>121920</xdr:rowOff>
    </xdr:from>
    <xdr:to>
      <xdr:col>3</xdr:col>
      <xdr:colOff>161925</xdr:colOff>
      <xdr:row>28</xdr:row>
      <xdr:rowOff>26670</xdr:rowOff>
    </xdr:to>
    <xdr:sp macro="" textlink="">
      <xdr:nvSpPr>
        <xdr:cNvPr id="14" name="図形 4"/>
        <xdr:cNvSpPr/>
      </xdr:nvSpPr>
      <xdr:spPr>
        <a:xfrm>
          <a:off x="105410" y="10380345"/>
          <a:ext cx="3704590" cy="809625"/>
        </a:xfrm>
        <a:prstGeom prst="upArrowCallout">
          <a:avLst>
            <a:gd name="adj1" fmla="val 40435"/>
            <a:gd name="adj2" fmla="val 47239"/>
            <a:gd name="adj3" fmla="val 23984"/>
            <a:gd name="adj4" fmla="val 64977"/>
          </a:avLst>
        </a:prstGeom>
        <a:solidFill>
          <a:schemeClr val="accent4"/>
        </a:solidFill>
        <a:ln w="38100" cap="flat" cmpd="sng">
          <a:solidFill>
            <a:srgbClr val="FF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1800" b="1">
              <a:solidFill>
                <a:srgbClr val="FF0000"/>
              </a:solidFill>
            </a:rPr>
            <a:t>ふきだしは印刷されません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38100</xdr:colOff>
      <xdr:row>4</xdr:row>
      <xdr:rowOff>55880</xdr:rowOff>
    </xdr:from>
    <xdr:to>
      <xdr:col>9</xdr:col>
      <xdr:colOff>132715</xdr:colOff>
      <xdr:row>7</xdr:row>
      <xdr:rowOff>135890</xdr:rowOff>
    </xdr:to>
    <xdr:sp macro="" textlink="">
      <xdr:nvSpPr>
        <xdr:cNvPr id="2" name="AutoShape 1"/>
        <xdr:cNvSpPr>
          <a:spLocks noChangeArrowheads="1"/>
        </xdr:cNvSpPr>
      </xdr:nvSpPr>
      <xdr:spPr>
        <a:xfrm>
          <a:off x="7639050" y="1179830"/>
          <a:ext cx="1904365" cy="1146810"/>
        </a:xfrm>
        <a:prstGeom prst="wedgeRoundRectCallout">
          <a:avLst>
            <a:gd name="adj1" fmla="val -66023"/>
            <a:gd name="adj2" fmla="val 72806"/>
            <a:gd name="adj3" fmla="val 1666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725"/>
            </a:lnSpc>
          </a:pPr>
          <a:r>
            <a:rPr lang="ja-JP" altLang="en-US" sz="1400" b="1" i="0" u="none" strike="noStrike" baseline="0">
              <a:solidFill>
                <a:srgbClr val="00B050"/>
              </a:solidFill>
              <a:latin typeface="ＭＳ Ｐゴシック"/>
              <a:ea typeface="ＭＳ Ｐゴシック"/>
            </a:rPr>
            <a:t>緑色に塗られたセル</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のみ記入してください。他のセルには記入しないでください。</a:t>
          </a:r>
        </a:p>
      </xdr:txBody>
    </xdr:sp>
    <xdr:clientData fPrintsWithSheet="0"/>
  </xdr:twoCellAnchor>
  <xdr:twoCellAnchor>
    <xdr:from>
      <xdr:col>6</xdr:col>
      <xdr:colOff>29210</xdr:colOff>
      <xdr:row>5</xdr:row>
      <xdr:rowOff>49530</xdr:rowOff>
    </xdr:from>
    <xdr:to>
      <xdr:col>6</xdr:col>
      <xdr:colOff>295910</xdr:colOff>
      <xdr:row>34</xdr:row>
      <xdr:rowOff>37465</xdr:rowOff>
    </xdr:to>
    <xdr:sp macro="" textlink="">
      <xdr:nvSpPr>
        <xdr:cNvPr id="10" name="図形 9"/>
        <xdr:cNvSpPr/>
      </xdr:nvSpPr>
      <xdr:spPr>
        <a:xfrm>
          <a:off x="6944360" y="1478280"/>
          <a:ext cx="266700" cy="10017760"/>
        </a:xfrm>
        <a:prstGeom prst="rightBrace">
          <a:avLst>
            <a:gd name="adj1" fmla="val 170320"/>
            <a:gd name="adj2" fmla="val 50000"/>
          </a:avLst>
        </a:prstGeom>
        <a:noFill/>
        <a:ln w="3810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fPrintsWithSheet="0"/>
  </xdr:twoCellAnchor>
  <xdr:twoCellAnchor>
    <xdr:from>
      <xdr:col>6</xdr:col>
      <xdr:colOff>440055</xdr:colOff>
      <xdr:row>16</xdr:row>
      <xdr:rowOff>40640</xdr:rowOff>
    </xdr:from>
    <xdr:to>
      <xdr:col>8</xdr:col>
      <xdr:colOff>148590</xdr:colOff>
      <xdr:row>20</xdr:row>
      <xdr:rowOff>134620</xdr:rowOff>
    </xdr:to>
    <xdr:sp macro="" textlink="">
      <xdr:nvSpPr>
        <xdr:cNvPr id="13" name="角丸四角形 12"/>
        <xdr:cNvSpPr>
          <a:spLocks noChangeArrowheads="1"/>
        </xdr:cNvSpPr>
      </xdr:nvSpPr>
      <xdr:spPr>
        <a:xfrm>
          <a:off x="7355205" y="5660390"/>
          <a:ext cx="1299210" cy="1617980"/>
        </a:xfrm>
        <a:prstGeom prst="roundRect">
          <a:avLst>
            <a:gd name="adj" fmla="val 16663"/>
          </a:avLst>
        </a:prstGeom>
        <a:solidFill>
          <a:schemeClr val="bg1"/>
        </a:solidFill>
        <a:ln w="19050">
          <a:solidFill>
            <a:sysClr val="windowText" lastClr="000000"/>
          </a:solidFill>
        </a:ln>
      </xdr:spPr>
      <xdr:txBody>
        <a:bodyPr vertOverflow="clip" horzOverflow="overflow" wrap="square" lIns="18288" tIns="0" rIns="0" bIns="0" anchor="ctr" upright="1"/>
        <a:lstStyle/>
        <a:p>
          <a:pPr algn="l">
            <a:lnSpc>
              <a:spcPts val="1575"/>
            </a:lnSpc>
          </a:pPr>
          <a:r>
            <a:rPr lang="ja-JP" altLang="en-US" sz="1200" b="0" i="0" u="none" strike="noStrike" baseline="0">
              <a:solidFill>
                <a:schemeClr val="tx1"/>
              </a:solidFill>
              <a:latin typeface="ＭＳ Ｐゴシック"/>
              <a:ea typeface="ＭＳ Ｐゴシック"/>
            </a:rPr>
            <a:t>【１】～【３】あわせて月１回以上（年間１２回以上）の活動がない場合は、３，５００円</a:t>
          </a:r>
          <a:r>
            <a:rPr lang="ja-JP" altLang="en-US" sz="1200" b="0" i="0" u="none" strike="noStrike" baseline="0">
              <a:solidFill>
                <a:schemeClr val="tx1"/>
              </a:solidFill>
              <a:latin typeface="Calibri"/>
            </a:rPr>
            <a:t>/</a:t>
          </a:r>
          <a:r>
            <a:rPr lang="ja-JP" altLang="en-US" sz="1200" b="0" i="0" u="none" strike="noStrike" baseline="0">
              <a:solidFill>
                <a:schemeClr val="tx1"/>
              </a:solidFill>
              <a:latin typeface="ＭＳ Ｐゴシック"/>
              <a:ea typeface="ＭＳ Ｐゴシック"/>
            </a:rPr>
            <a:t>月の補助金は支給されません。</a:t>
          </a:r>
          <a:endParaRPr>
            <a:solidFill>
              <a:schemeClr val="tx1"/>
            </a:solidFill>
          </a:endParaRPr>
        </a:p>
      </xdr:txBody>
    </xdr:sp>
    <xdr:clientData fPrintsWithSheet="0"/>
  </xdr:twoCellAnchor>
  <xdr:twoCellAnchor>
    <xdr:from>
      <xdr:col>6</xdr:col>
      <xdr:colOff>203835</xdr:colOff>
      <xdr:row>36</xdr:row>
      <xdr:rowOff>147955</xdr:rowOff>
    </xdr:from>
    <xdr:to>
      <xdr:col>7</xdr:col>
      <xdr:colOff>798830</xdr:colOff>
      <xdr:row>41</xdr:row>
      <xdr:rowOff>35560</xdr:rowOff>
    </xdr:to>
    <xdr:sp macro="" textlink="">
      <xdr:nvSpPr>
        <xdr:cNvPr id="14" name="角丸四角形吹き出し 5"/>
        <xdr:cNvSpPr>
          <a:spLocks noChangeArrowheads="1"/>
        </xdr:cNvSpPr>
      </xdr:nvSpPr>
      <xdr:spPr>
        <a:xfrm>
          <a:off x="7118985" y="12016105"/>
          <a:ext cx="1280795" cy="1630680"/>
        </a:xfrm>
        <a:prstGeom prst="wedgeRoundRectCallout">
          <a:avLst>
            <a:gd name="adj1" fmla="val -61485"/>
            <a:gd name="adj2" fmla="val 63065"/>
            <a:gd name="adj3" fmla="val 16667"/>
          </a:avLst>
        </a:prstGeom>
        <a:solidFill>
          <a:schemeClr val="bg1"/>
        </a:solidFill>
        <a:ln w="19050">
          <a:solidFill>
            <a:sysClr val="windowText" lastClr="000000"/>
          </a:solidFill>
        </a:ln>
      </xdr:spPr>
      <xdr:txBody>
        <a:bodyPr vertOverflow="clip" horzOverflow="overflow" wrap="square" lIns="18288" tIns="0" rIns="0" bIns="0" anchor="ctr" upright="1"/>
        <a:lstStyle/>
        <a:p>
          <a:pPr algn="l">
            <a:lnSpc>
              <a:spcPts val="1575"/>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【４】は月１回以上（年間１２回以上）実施されない場合は、５００円</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Calibri"/>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月の補助金は支給されません。</a:t>
          </a:r>
        </a:p>
      </xdr:txBody>
    </xdr:sp>
    <xdr:clientData fPrintsWithSheet="0"/>
  </xdr:twoCellAnchor>
  <xdr:twoCellAnchor>
    <xdr:from>
      <xdr:col>1</xdr:col>
      <xdr:colOff>397510</xdr:colOff>
      <xdr:row>42</xdr:row>
      <xdr:rowOff>152400</xdr:rowOff>
    </xdr:from>
    <xdr:to>
      <xdr:col>3</xdr:col>
      <xdr:colOff>675640</xdr:colOff>
      <xdr:row>47</xdr:row>
      <xdr:rowOff>104775</xdr:rowOff>
    </xdr:to>
    <xdr:sp macro="" textlink="">
      <xdr:nvSpPr>
        <xdr:cNvPr id="15" name="図形 5"/>
        <xdr:cNvSpPr/>
      </xdr:nvSpPr>
      <xdr:spPr>
        <a:xfrm>
          <a:off x="816610" y="14144625"/>
          <a:ext cx="3707130" cy="809625"/>
        </a:xfrm>
        <a:prstGeom prst="upArrowCallout">
          <a:avLst>
            <a:gd name="adj1" fmla="val 40435"/>
            <a:gd name="adj2" fmla="val 47239"/>
            <a:gd name="adj3" fmla="val 23984"/>
            <a:gd name="adj4" fmla="val 64977"/>
          </a:avLst>
        </a:prstGeom>
        <a:solidFill>
          <a:schemeClr val="accent4"/>
        </a:solidFill>
        <a:ln w="38100" cap="flat" cmpd="sng">
          <a:solidFill>
            <a:srgbClr val="FF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1800" b="1">
              <a:solidFill>
                <a:srgbClr val="FF0000"/>
              </a:solidFill>
            </a:rPr>
            <a:t>ふきだしは印刷されません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419100</xdr:colOff>
      <xdr:row>3</xdr:row>
      <xdr:rowOff>304800</xdr:rowOff>
    </xdr:from>
    <xdr:to>
      <xdr:col>8</xdr:col>
      <xdr:colOff>190500</xdr:colOff>
      <xdr:row>7</xdr:row>
      <xdr:rowOff>377825</xdr:rowOff>
    </xdr:to>
    <xdr:sp macro="" textlink="">
      <xdr:nvSpPr>
        <xdr:cNvPr id="2" name="AutoShape 1"/>
        <xdr:cNvSpPr>
          <a:spLocks noChangeArrowheads="1"/>
        </xdr:cNvSpPr>
      </xdr:nvSpPr>
      <xdr:spPr>
        <a:xfrm>
          <a:off x="5715000" y="914400"/>
          <a:ext cx="1905000" cy="1849755"/>
        </a:xfrm>
        <a:prstGeom prst="wedgeRoundRectCallout">
          <a:avLst>
            <a:gd name="adj1" fmla="val -66023"/>
            <a:gd name="adj2" fmla="val 72806"/>
            <a:gd name="adj3" fmla="val 1666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725"/>
            </a:lnSpc>
          </a:pPr>
          <a:r>
            <a:rPr lang="ja-JP" altLang="en-US" sz="1400" b="1" i="0" u="none" strike="noStrike" baseline="0">
              <a:solidFill>
                <a:srgbClr val="00B050"/>
              </a:solidFill>
              <a:latin typeface="ＭＳ Ｐゴシック"/>
              <a:ea typeface="ＭＳ Ｐゴシック"/>
            </a:rPr>
            <a:t>緑色に塗られたセル</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のみ記入してください。他のセルには記入しないでください。</a:t>
          </a:r>
        </a:p>
        <a:p>
          <a:pPr algn="l">
            <a:lnSpc>
              <a:spcPts val="1725"/>
            </a:lnSpc>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（年齢別が不明な場合は、</a:t>
          </a:r>
          <a:r>
            <a:rPr lang="ja-JP" altLang="en-US" sz="1400" b="1" i="0" u="none" strike="noStrike" baseline="0">
              <a:solidFill>
                <a:srgbClr val="0070C0"/>
              </a:solidFill>
              <a:latin typeface="ＭＳ Ｐゴシック"/>
              <a:ea typeface="ＭＳ Ｐゴシック"/>
            </a:rPr>
            <a:t>合計欄のみを記入</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してください）</a:t>
          </a:r>
        </a:p>
      </xdr:txBody>
    </xdr:sp>
    <xdr:clientData fPrintsWithSheet="0"/>
  </xdr:twoCellAnchor>
  <xdr:twoCellAnchor>
    <xdr:from>
      <xdr:col>1</xdr:col>
      <xdr:colOff>504190</xdr:colOff>
      <xdr:row>17</xdr:row>
      <xdr:rowOff>9525</xdr:rowOff>
    </xdr:from>
    <xdr:to>
      <xdr:col>4</xdr:col>
      <xdr:colOff>562610</xdr:colOff>
      <xdr:row>21</xdr:row>
      <xdr:rowOff>133985</xdr:rowOff>
    </xdr:to>
    <xdr:sp macro="" textlink="">
      <xdr:nvSpPr>
        <xdr:cNvPr id="3" name="図形 2"/>
        <xdr:cNvSpPr/>
      </xdr:nvSpPr>
      <xdr:spPr>
        <a:xfrm>
          <a:off x="1189990" y="6015990"/>
          <a:ext cx="3706495" cy="810260"/>
        </a:xfrm>
        <a:prstGeom prst="upArrowCallout">
          <a:avLst>
            <a:gd name="adj1" fmla="val 40435"/>
            <a:gd name="adj2" fmla="val 47239"/>
            <a:gd name="adj3" fmla="val 23984"/>
            <a:gd name="adj4" fmla="val 64977"/>
          </a:avLst>
        </a:prstGeom>
        <a:solidFill>
          <a:schemeClr val="accent4"/>
        </a:solidFill>
        <a:ln w="38100" cap="flat" cmpd="sng">
          <a:solidFill>
            <a:srgbClr val="FF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1800" b="1">
              <a:solidFill>
                <a:srgbClr val="FF0000"/>
              </a:solidFill>
            </a:rPr>
            <a:t>ふきだしは印刷されません</a:t>
          </a:r>
        </a:p>
      </xdr:txBody>
    </xdr:sp>
    <xdr:clientData fPrintsWithSheet="0"/>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chemeClr val="bg1"/>
        </a:solidFill>
        <a:ln w="19050" cap="flat" cmpd="sng">
          <a:solidFill>
            <a:sysClr val="windowText" lastClr="000000"/>
          </a:solidFill>
          <a:prstDash val="solid"/>
          <a:round/>
          <a:headEnd/>
          <a:tailEnd/>
        </a:ln>
      </a:spPr>
      <a:bodyPr vertOverflow="overflow" horzOverflow="overflow"/>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
  <sheetViews>
    <sheetView view="pageBreakPreview" topLeftCell="A11" zoomScaleSheetLayoutView="100" workbookViewId="0">
      <selection activeCell="C23" sqref="C23"/>
    </sheetView>
  </sheetViews>
  <sheetFormatPr defaultRowHeight="13.5" x14ac:dyDescent="0.15"/>
  <cols>
    <col min="1" max="1" width="30.625" customWidth="1"/>
    <col min="2" max="13" width="6.875" customWidth="1"/>
    <col min="14" max="14" width="3.25" customWidth="1"/>
    <col min="15" max="15" width="8.25" customWidth="1"/>
    <col min="16" max="16" width="4.625" customWidth="1"/>
    <col min="17" max="17" width="14.625" customWidth="1"/>
    <col min="18" max="18" width="2.625" customWidth="1"/>
  </cols>
  <sheetData>
    <row r="1" spans="1:18" ht="32.25" customHeight="1" x14ac:dyDescent="0.15">
      <c r="A1" s="120" t="s">
        <v>149</v>
      </c>
      <c r="B1" s="120"/>
      <c r="C1" s="120"/>
      <c r="D1" s="120"/>
      <c r="E1" s="120"/>
      <c r="F1" s="120"/>
      <c r="G1" s="120"/>
      <c r="H1" s="120"/>
      <c r="I1" s="120"/>
      <c r="J1" s="120"/>
      <c r="K1" s="120"/>
      <c r="L1" s="120"/>
      <c r="M1" s="120"/>
      <c r="N1" s="120"/>
      <c r="O1" s="120"/>
      <c r="P1" s="120"/>
      <c r="Q1" s="120"/>
    </row>
    <row r="2" spans="1:18" ht="24" customHeight="1" x14ac:dyDescent="0.15">
      <c r="A2" s="1" t="s">
        <v>4</v>
      </c>
      <c r="J2" s="4"/>
      <c r="K2" s="121" t="s">
        <v>135</v>
      </c>
      <c r="L2" s="121"/>
      <c r="M2" s="121"/>
      <c r="N2" s="121"/>
      <c r="O2" s="121"/>
      <c r="P2" s="121"/>
      <c r="Q2" s="121"/>
    </row>
    <row r="3" spans="1:18" ht="39" customHeight="1" x14ac:dyDescent="0.15">
      <c r="A3" s="125" t="s">
        <v>6</v>
      </c>
      <c r="B3" s="122" t="s">
        <v>7</v>
      </c>
      <c r="C3" s="123"/>
      <c r="D3" s="123"/>
      <c r="E3" s="123"/>
      <c r="F3" s="123"/>
      <c r="G3" s="123"/>
      <c r="H3" s="123"/>
      <c r="I3" s="123"/>
      <c r="J3" s="123"/>
      <c r="K3" s="123"/>
      <c r="L3" s="123"/>
      <c r="M3" s="124"/>
      <c r="N3" s="125" t="s">
        <v>12</v>
      </c>
      <c r="O3" s="127"/>
      <c r="P3" s="129" t="s">
        <v>14</v>
      </c>
      <c r="Q3" s="129"/>
    </row>
    <row r="4" spans="1:18" ht="39" customHeight="1" x14ac:dyDescent="0.15">
      <c r="A4" s="126"/>
      <c r="B4" s="3" t="s">
        <v>3</v>
      </c>
      <c r="C4" s="3" t="s">
        <v>22</v>
      </c>
      <c r="D4" s="3" t="s">
        <v>24</v>
      </c>
      <c r="E4" s="3" t="s">
        <v>28</v>
      </c>
      <c r="F4" s="3" t="s">
        <v>30</v>
      </c>
      <c r="G4" s="3" t="s">
        <v>32</v>
      </c>
      <c r="H4" s="3" t="s">
        <v>34</v>
      </c>
      <c r="I4" s="3" t="s">
        <v>31</v>
      </c>
      <c r="J4" s="3" t="s">
        <v>35</v>
      </c>
      <c r="K4" s="3" t="s">
        <v>38</v>
      </c>
      <c r="L4" s="3" t="s">
        <v>21</v>
      </c>
      <c r="M4" s="3" t="s">
        <v>19</v>
      </c>
      <c r="N4" s="126"/>
      <c r="O4" s="128"/>
      <c r="P4" s="129"/>
      <c r="Q4" s="129"/>
    </row>
    <row r="5" spans="1:18" ht="65.099999999999994" customHeight="1" x14ac:dyDescent="0.15">
      <c r="A5" s="130" t="s">
        <v>40</v>
      </c>
      <c r="B5" s="132"/>
      <c r="C5" s="132"/>
      <c r="D5" s="132"/>
      <c r="E5" s="132"/>
      <c r="F5" s="132"/>
      <c r="G5" s="132"/>
      <c r="H5" s="132"/>
      <c r="I5" s="132"/>
      <c r="J5" s="132"/>
      <c r="K5" s="132"/>
      <c r="L5" s="132"/>
      <c r="M5" s="132"/>
      <c r="N5" s="5" t="s">
        <v>17</v>
      </c>
      <c r="O5" s="11">
        <f>SUM(B5:M6)</f>
        <v>0</v>
      </c>
      <c r="P5" s="15"/>
      <c r="Q5" s="22"/>
    </row>
    <row r="6" spans="1:18" ht="15" customHeight="1" x14ac:dyDescent="0.15">
      <c r="A6" s="131"/>
      <c r="B6" s="133"/>
      <c r="C6" s="133"/>
      <c r="D6" s="133"/>
      <c r="E6" s="133"/>
      <c r="F6" s="133"/>
      <c r="G6" s="133"/>
      <c r="H6" s="133"/>
      <c r="I6" s="133"/>
      <c r="J6" s="133"/>
      <c r="K6" s="133"/>
      <c r="L6" s="133"/>
      <c r="M6" s="133"/>
      <c r="N6" s="6"/>
      <c r="O6" s="12" t="s">
        <v>43</v>
      </c>
      <c r="P6" s="16"/>
      <c r="Q6" s="23" t="s">
        <v>44</v>
      </c>
    </row>
    <row r="7" spans="1:18" ht="65.099999999999994" customHeight="1" x14ac:dyDescent="0.15">
      <c r="A7" s="130" t="s">
        <v>45</v>
      </c>
      <c r="B7" s="132"/>
      <c r="C7" s="132"/>
      <c r="D7" s="132"/>
      <c r="E7" s="132"/>
      <c r="F7" s="132"/>
      <c r="G7" s="132"/>
      <c r="H7" s="132"/>
      <c r="I7" s="132"/>
      <c r="J7" s="132"/>
      <c r="K7" s="132"/>
      <c r="L7" s="132"/>
      <c r="M7" s="132"/>
      <c r="N7" s="5" t="s">
        <v>46</v>
      </c>
      <c r="O7" s="11">
        <f>SUM(B7:M8)</f>
        <v>0</v>
      </c>
      <c r="P7" s="15"/>
      <c r="Q7" s="22"/>
    </row>
    <row r="8" spans="1:18" ht="15" customHeight="1" x14ac:dyDescent="0.15">
      <c r="A8" s="131"/>
      <c r="B8" s="133"/>
      <c r="C8" s="133"/>
      <c r="D8" s="133"/>
      <c r="E8" s="133"/>
      <c r="F8" s="133"/>
      <c r="G8" s="133"/>
      <c r="H8" s="133"/>
      <c r="I8" s="133"/>
      <c r="J8" s="133"/>
      <c r="K8" s="133"/>
      <c r="L8" s="133"/>
      <c r="M8" s="133"/>
      <c r="N8" s="6"/>
      <c r="O8" s="12" t="s">
        <v>43</v>
      </c>
      <c r="P8" s="16"/>
      <c r="Q8" s="23" t="s">
        <v>44</v>
      </c>
    </row>
    <row r="9" spans="1:18" ht="65.099999999999994" customHeight="1" x14ac:dyDescent="0.15">
      <c r="A9" s="130" t="s">
        <v>51</v>
      </c>
      <c r="B9" s="132"/>
      <c r="C9" s="132"/>
      <c r="D9" s="132"/>
      <c r="E9" s="132"/>
      <c r="F9" s="132"/>
      <c r="G9" s="132"/>
      <c r="H9" s="132"/>
      <c r="I9" s="132"/>
      <c r="J9" s="132"/>
      <c r="K9" s="132"/>
      <c r="L9" s="132"/>
      <c r="M9" s="132"/>
      <c r="N9" s="5" t="s">
        <v>10</v>
      </c>
      <c r="O9" s="11">
        <f>SUM(B9:M10)</f>
        <v>0</v>
      </c>
      <c r="P9" s="15"/>
      <c r="Q9" s="22"/>
    </row>
    <row r="10" spans="1:18" ht="15" customHeight="1" x14ac:dyDescent="0.15">
      <c r="A10" s="131"/>
      <c r="B10" s="133"/>
      <c r="C10" s="133"/>
      <c r="D10" s="133"/>
      <c r="E10" s="133"/>
      <c r="F10" s="133"/>
      <c r="G10" s="133"/>
      <c r="H10" s="133"/>
      <c r="I10" s="133"/>
      <c r="J10" s="133"/>
      <c r="K10" s="133"/>
      <c r="L10" s="133"/>
      <c r="M10" s="133"/>
      <c r="N10" s="6"/>
      <c r="O10" s="12" t="s">
        <v>43</v>
      </c>
      <c r="P10" s="16"/>
      <c r="Q10" s="23" t="s">
        <v>44</v>
      </c>
    </row>
    <row r="11" spans="1:18" ht="54.95" customHeight="1" x14ac:dyDescent="0.15">
      <c r="A11" s="134" t="s">
        <v>25</v>
      </c>
      <c r="B11" s="136">
        <f t="shared" ref="B11:M11" si="0">SUM(B5:B10)</f>
        <v>0</v>
      </c>
      <c r="C11" s="136">
        <f t="shared" si="0"/>
        <v>0</v>
      </c>
      <c r="D11" s="136">
        <f t="shared" si="0"/>
        <v>0</v>
      </c>
      <c r="E11" s="136">
        <f t="shared" si="0"/>
        <v>0</v>
      </c>
      <c r="F11" s="138">
        <f t="shared" si="0"/>
        <v>0</v>
      </c>
      <c r="G11" s="136">
        <f t="shared" si="0"/>
        <v>0</v>
      </c>
      <c r="H11" s="136">
        <f t="shared" si="0"/>
        <v>0</v>
      </c>
      <c r="I11" s="136">
        <f t="shared" si="0"/>
        <v>0</v>
      </c>
      <c r="J11" s="136">
        <f t="shared" si="0"/>
        <v>0</v>
      </c>
      <c r="K11" s="136">
        <f t="shared" si="0"/>
        <v>0</v>
      </c>
      <c r="L11" s="136">
        <f t="shared" si="0"/>
        <v>0</v>
      </c>
      <c r="M11" s="136">
        <f t="shared" si="0"/>
        <v>0</v>
      </c>
      <c r="N11" s="7" t="s">
        <v>42</v>
      </c>
      <c r="O11" s="13">
        <f>SUM(O5,O7,O9)</f>
        <v>0</v>
      </c>
      <c r="P11" s="17" t="s">
        <v>1</v>
      </c>
      <c r="Q11" s="24">
        <f>SUM(Q5,Q7,Q9)</f>
        <v>0</v>
      </c>
    </row>
    <row r="12" spans="1:18" ht="15" customHeight="1" x14ac:dyDescent="0.15">
      <c r="A12" s="135"/>
      <c r="B12" s="137"/>
      <c r="C12" s="137"/>
      <c r="D12" s="137"/>
      <c r="E12" s="137"/>
      <c r="F12" s="139"/>
      <c r="G12" s="137"/>
      <c r="H12" s="137"/>
      <c r="I12" s="137"/>
      <c r="J12" s="137"/>
      <c r="K12" s="137"/>
      <c r="L12" s="137"/>
      <c r="M12" s="137"/>
      <c r="N12" s="8"/>
      <c r="O12" s="14" t="s">
        <v>43</v>
      </c>
      <c r="P12" s="18"/>
      <c r="Q12" s="25" t="s">
        <v>44</v>
      </c>
    </row>
    <row r="13" spans="1:18" ht="65.099999999999994" customHeight="1" x14ac:dyDescent="0.15">
      <c r="A13" s="130" t="s">
        <v>8</v>
      </c>
      <c r="B13" s="132"/>
      <c r="C13" s="132"/>
      <c r="D13" s="132"/>
      <c r="E13" s="132"/>
      <c r="F13" s="132"/>
      <c r="G13" s="132"/>
      <c r="H13" s="132"/>
      <c r="I13" s="132"/>
      <c r="J13" s="132"/>
      <c r="K13" s="132"/>
      <c r="L13" s="132"/>
      <c r="M13" s="132"/>
      <c r="N13" s="9" t="s">
        <v>52</v>
      </c>
      <c r="O13" s="11">
        <f>SUM(B13:M14)</f>
        <v>0</v>
      </c>
      <c r="P13" s="19" t="s">
        <v>41</v>
      </c>
      <c r="Q13" s="22"/>
    </row>
    <row r="14" spans="1:18" ht="15" customHeight="1" x14ac:dyDescent="0.15">
      <c r="A14" s="131"/>
      <c r="B14" s="133"/>
      <c r="C14" s="133"/>
      <c r="D14" s="133"/>
      <c r="E14" s="133"/>
      <c r="F14" s="133"/>
      <c r="G14" s="133"/>
      <c r="H14" s="133"/>
      <c r="I14" s="133"/>
      <c r="J14" s="133"/>
      <c r="K14" s="133"/>
      <c r="L14" s="133"/>
      <c r="M14" s="133"/>
      <c r="N14" s="6"/>
      <c r="O14" s="12" t="s">
        <v>43</v>
      </c>
      <c r="P14" s="16"/>
      <c r="Q14" s="23" t="s">
        <v>44</v>
      </c>
    </row>
    <row r="15" spans="1:18" ht="54.95" customHeight="1" x14ac:dyDescent="0.15">
      <c r="A15" s="140" t="s">
        <v>27</v>
      </c>
      <c r="B15" s="136">
        <f t="shared" ref="B15:M15" si="1">SUM(B11,B13)</f>
        <v>0</v>
      </c>
      <c r="C15" s="136">
        <f t="shared" si="1"/>
        <v>0</v>
      </c>
      <c r="D15" s="136">
        <f t="shared" si="1"/>
        <v>0</v>
      </c>
      <c r="E15" s="136">
        <f t="shared" si="1"/>
        <v>0</v>
      </c>
      <c r="F15" s="136">
        <f t="shared" si="1"/>
        <v>0</v>
      </c>
      <c r="G15" s="136">
        <f t="shared" si="1"/>
        <v>0</v>
      </c>
      <c r="H15" s="136">
        <f t="shared" si="1"/>
        <v>0</v>
      </c>
      <c r="I15" s="136">
        <f t="shared" si="1"/>
        <v>0</v>
      </c>
      <c r="J15" s="136">
        <f t="shared" si="1"/>
        <v>0</v>
      </c>
      <c r="K15" s="136">
        <f t="shared" si="1"/>
        <v>0</v>
      </c>
      <c r="L15" s="136">
        <f t="shared" si="1"/>
        <v>0</v>
      </c>
      <c r="M15" s="136">
        <f t="shared" si="1"/>
        <v>0</v>
      </c>
      <c r="N15" s="10" t="s">
        <v>37</v>
      </c>
      <c r="O15" s="13">
        <f>SUM(O11,O13)</f>
        <v>0</v>
      </c>
      <c r="P15" s="20" t="s">
        <v>36</v>
      </c>
      <c r="Q15" s="26">
        <f>SUM(Q11,Q13)</f>
        <v>0</v>
      </c>
      <c r="R15" s="28" t="s">
        <v>0</v>
      </c>
    </row>
    <row r="16" spans="1:18" ht="15" customHeight="1" x14ac:dyDescent="0.15">
      <c r="A16" s="141"/>
      <c r="B16" s="137"/>
      <c r="C16" s="137"/>
      <c r="D16" s="137"/>
      <c r="E16" s="137"/>
      <c r="F16" s="137"/>
      <c r="G16" s="137"/>
      <c r="H16" s="137"/>
      <c r="I16" s="137"/>
      <c r="J16" s="137"/>
      <c r="K16" s="137"/>
      <c r="L16" s="137"/>
      <c r="M16" s="137"/>
      <c r="N16" s="8"/>
      <c r="O16" s="14" t="s">
        <v>43</v>
      </c>
      <c r="P16" s="21"/>
      <c r="Q16" s="27" t="s">
        <v>44</v>
      </c>
    </row>
    <row r="17" spans="1:17" ht="26.25" customHeight="1" x14ac:dyDescent="0.15">
      <c r="A17" s="2"/>
      <c r="B17" s="2"/>
      <c r="C17" s="2"/>
      <c r="D17" s="2"/>
      <c r="E17" s="2"/>
      <c r="F17" s="2"/>
      <c r="G17" s="2"/>
      <c r="H17" s="2"/>
      <c r="I17" s="2"/>
      <c r="J17" s="2"/>
      <c r="K17" s="2"/>
      <c r="L17" s="2"/>
      <c r="M17" s="2"/>
      <c r="N17" s="2"/>
      <c r="O17" s="2"/>
      <c r="P17" s="2"/>
      <c r="Q17" s="2"/>
    </row>
  </sheetData>
  <sheetProtection sheet="1" objects="1" scenarios="1"/>
  <protectedRanges>
    <protectedRange sqref="B5:M10 B13:M14 Q5 Q7 Q9 Q13 K2" name="範囲1"/>
  </protectedRanges>
  <mergeCells count="84">
    <mergeCell ref="K13:K14"/>
    <mergeCell ref="L13:L14"/>
    <mergeCell ref="M13:M14"/>
    <mergeCell ref="A15:A16"/>
    <mergeCell ref="B15:B16"/>
    <mergeCell ref="C15:C16"/>
    <mergeCell ref="D15:D16"/>
    <mergeCell ref="E15:E16"/>
    <mergeCell ref="F15:F16"/>
    <mergeCell ref="G15:G16"/>
    <mergeCell ref="H15:H16"/>
    <mergeCell ref="I15:I16"/>
    <mergeCell ref="J15:J16"/>
    <mergeCell ref="K15:K16"/>
    <mergeCell ref="L15:L16"/>
    <mergeCell ref="M15:M16"/>
    <mergeCell ref="F13:F14"/>
    <mergeCell ref="G13:G14"/>
    <mergeCell ref="H13:H14"/>
    <mergeCell ref="I13:I14"/>
    <mergeCell ref="J13:J14"/>
    <mergeCell ref="A13:A14"/>
    <mergeCell ref="B13:B14"/>
    <mergeCell ref="C13:C14"/>
    <mergeCell ref="D13:D14"/>
    <mergeCell ref="E13:E14"/>
    <mergeCell ref="K9:K10"/>
    <mergeCell ref="L9:L10"/>
    <mergeCell ref="M9:M10"/>
    <mergeCell ref="A11:A12"/>
    <mergeCell ref="B11:B12"/>
    <mergeCell ref="C11:C12"/>
    <mergeCell ref="D11:D12"/>
    <mergeCell ref="E11:E12"/>
    <mergeCell ref="F11:F12"/>
    <mergeCell ref="G11:G12"/>
    <mergeCell ref="H11:H12"/>
    <mergeCell ref="I11:I12"/>
    <mergeCell ref="J11:J12"/>
    <mergeCell ref="K11:K12"/>
    <mergeCell ref="L11:L12"/>
    <mergeCell ref="M11:M12"/>
    <mergeCell ref="F9:F10"/>
    <mergeCell ref="G9:G10"/>
    <mergeCell ref="H9:H10"/>
    <mergeCell ref="I9:I10"/>
    <mergeCell ref="J9:J10"/>
    <mergeCell ref="A9:A10"/>
    <mergeCell ref="B9:B10"/>
    <mergeCell ref="C9:C10"/>
    <mergeCell ref="D9:D10"/>
    <mergeCell ref="E9:E10"/>
    <mergeCell ref="K5:K6"/>
    <mergeCell ref="L5:L6"/>
    <mergeCell ref="M5:M6"/>
    <mergeCell ref="A7:A8"/>
    <mergeCell ref="B7:B8"/>
    <mergeCell ref="C7:C8"/>
    <mergeCell ref="D7:D8"/>
    <mergeCell ref="E7:E8"/>
    <mergeCell ref="F7:F8"/>
    <mergeCell ref="G7:G8"/>
    <mergeCell ref="H7:H8"/>
    <mergeCell ref="I7:I8"/>
    <mergeCell ref="J7:J8"/>
    <mergeCell ref="K7:K8"/>
    <mergeCell ref="L7:L8"/>
    <mergeCell ref="M7:M8"/>
    <mergeCell ref="F5:F6"/>
    <mergeCell ref="G5:G6"/>
    <mergeCell ref="H5:H6"/>
    <mergeCell ref="I5:I6"/>
    <mergeCell ref="J5:J6"/>
    <mergeCell ref="A5:A6"/>
    <mergeCell ref="B5:B6"/>
    <mergeCell ref="C5:C6"/>
    <mergeCell ref="D5:D6"/>
    <mergeCell ref="E5:E6"/>
    <mergeCell ref="A1:Q1"/>
    <mergeCell ref="K2:Q2"/>
    <mergeCell ref="B3:M3"/>
    <mergeCell ref="A3:A4"/>
    <mergeCell ref="N3:O4"/>
    <mergeCell ref="P3:Q4"/>
  </mergeCells>
  <phoneticPr fontId="19"/>
  <conditionalFormatting sqref="Q11">
    <cfRule type="cellIs" dxfId="6" priority="1" operator="lessThan">
      <formula>90000</formula>
    </cfRule>
  </conditionalFormatting>
  <pageMargins left="0.28000000000000003" right="0.21" top="0.26" bottom="0.2" header="0.2" footer="0.2"/>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view="pageBreakPreview" topLeftCell="A11" zoomScaleSheetLayoutView="100" workbookViewId="0">
      <selection activeCell="C24" sqref="C24"/>
    </sheetView>
  </sheetViews>
  <sheetFormatPr defaultRowHeight="14.25" x14ac:dyDescent="0.15"/>
  <cols>
    <col min="1" max="1" width="12.625" style="2" customWidth="1"/>
    <col min="2" max="2" width="15.625" style="2" customWidth="1"/>
    <col min="3" max="3" width="20.625" style="2" customWidth="1"/>
    <col min="4" max="4" width="50.625" style="2" customWidth="1"/>
    <col min="5" max="5" width="9" style="2" bestFit="1" customWidth="1"/>
    <col min="6" max="6" width="9" style="2" customWidth="1"/>
    <col min="7" max="16384" width="9" style="2"/>
  </cols>
  <sheetData>
    <row r="1" spans="1:6" ht="40.5" customHeight="1" x14ac:dyDescent="0.15">
      <c r="A1" s="142" t="s">
        <v>150</v>
      </c>
      <c r="B1" s="142"/>
      <c r="C1" s="142"/>
      <c r="D1" s="142"/>
    </row>
    <row r="2" spans="1:6" ht="27.75" customHeight="1" x14ac:dyDescent="0.2">
      <c r="A2" s="29" t="s">
        <v>55</v>
      </c>
      <c r="D2" s="36" t="s">
        <v>54</v>
      </c>
    </row>
    <row r="3" spans="1:6" ht="40.5" customHeight="1" x14ac:dyDescent="0.15">
      <c r="A3" s="129" t="s">
        <v>18</v>
      </c>
      <c r="B3" s="129"/>
      <c r="C3" s="3" t="s">
        <v>57</v>
      </c>
      <c r="D3" s="3" t="s">
        <v>53</v>
      </c>
    </row>
    <row r="4" spans="1:6" ht="40.5" customHeight="1" x14ac:dyDescent="0.15">
      <c r="A4" s="129" t="s">
        <v>59</v>
      </c>
      <c r="B4" s="129" t="s">
        <v>48</v>
      </c>
      <c r="C4" s="143"/>
      <c r="D4" s="37" t="s">
        <v>136</v>
      </c>
    </row>
    <row r="5" spans="1:6" ht="40.5" customHeight="1" x14ac:dyDescent="0.15">
      <c r="A5" s="129"/>
      <c r="B5" s="129"/>
      <c r="C5" s="143"/>
      <c r="D5" s="38" t="s">
        <v>56</v>
      </c>
    </row>
    <row r="6" spans="1:6" ht="24.95" customHeight="1" x14ac:dyDescent="0.15">
      <c r="A6" s="129" t="s">
        <v>29</v>
      </c>
      <c r="B6" s="129" t="s">
        <v>5</v>
      </c>
      <c r="C6" s="144">
        <v>90000</v>
      </c>
      <c r="D6" s="39" t="s">
        <v>60</v>
      </c>
    </row>
    <row r="7" spans="1:6" ht="24.95" customHeight="1" x14ac:dyDescent="0.15">
      <c r="A7" s="129"/>
      <c r="B7" s="129"/>
      <c r="C7" s="144"/>
      <c r="D7" s="40" t="s">
        <v>39</v>
      </c>
    </row>
    <row r="8" spans="1:6" ht="24.95" customHeight="1" x14ac:dyDescent="0.15">
      <c r="A8" s="129"/>
      <c r="B8" s="129"/>
      <c r="C8" s="144"/>
      <c r="D8" s="40" t="s">
        <v>9</v>
      </c>
    </row>
    <row r="9" spans="1:6" ht="24.95" customHeight="1" x14ac:dyDescent="0.15">
      <c r="A9" s="129"/>
      <c r="B9" s="129"/>
      <c r="C9" s="144"/>
      <c r="D9" s="41" t="s">
        <v>15</v>
      </c>
    </row>
    <row r="10" spans="1:6" ht="40.5" customHeight="1" x14ac:dyDescent="0.15">
      <c r="A10" s="129"/>
      <c r="B10" s="3" t="s">
        <v>13</v>
      </c>
      <c r="C10" s="31"/>
      <c r="D10" s="42"/>
    </row>
    <row r="11" spans="1:6" ht="40.5" customHeight="1" x14ac:dyDescent="0.15">
      <c r="A11" s="129"/>
      <c r="B11" s="3" t="s">
        <v>61</v>
      </c>
      <c r="C11" s="31"/>
      <c r="D11" s="42"/>
    </row>
    <row r="12" spans="1:6" ht="40.5" customHeight="1" x14ac:dyDescent="0.15">
      <c r="A12" s="129"/>
      <c r="B12" s="3" t="s">
        <v>2</v>
      </c>
      <c r="C12" s="31"/>
      <c r="D12" s="42"/>
    </row>
    <row r="13" spans="1:6" ht="40.5" customHeight="1" x14ac:dyDescent="0.15">
      <c r="A13" s="3" t="s">
        <v>58</v>
      </c>
      <c r="B13" s="3" t="s">
        <v>58</v>
      </c>
      <c r="C13" s="31"/>
      <c r="D13" s="42"/>
    </row>
    <row r="14" spans="1:6" ht="40.5" customHeight="1" x14ac:dyDescent="0.15">
      <c r="A14" s="3" t="s">
        <v>62</v>
      </c>
      <c r="B14" s="3" t="s">
        <v>62</v>
      </c>
      <c r="C14" s="32"/>
      <c r="D14" s="42"/>
      <c r="F14" s="45"/>
    </row>
    <row r="15" spans="1:6" ht="40.5" customHeight="1" x14ac:dyDescent="0.15">
      <c r="A15" s="3" t="s">
        <v>23</v>
      </c>
      <c r="B15" s="3" t="s">
        <v>47</v>
      </c>
      <c r="C15" s="31"/>
      <c r="D15" s="42"/>
    </row>
    <row r="16" spans="1:6" ht="40.5" customHeight="1" x14ac:dyDescent="0.15">
      <c r="A16" s="122" t="s">
        <v>63</v>
      </c>
      <c r="B16" s="124"/>
      <c r="C16" s="33"/>
      <c r="D16" s="43"/>
    </row>
    <row r="17" spans="1:4" ht="40.5" customHeight="1" x14ac:dyDescent="0.15">
      <c r="A17" s="129" t="s">
        <v>11</v>
      </c>
      <c r="B17" s="122"/>
      <c r="C17" s="34">
        <f>SUM(C4:C16)</f>
        <v>90000</v>
      </c>
      <c r="D17" s="44" t="s">
        <v>26</v>
      </c>
    </row>
    <row r="18" spans="1:4" ht="20.100000000000001" customHeight="1" x14ac:dyDescent="0.15">
      <c r="C18" s="35"/>
    </row>
    <row r="19" spans="1:4" ht="20.100000000000001" customHeight="1" x14ac:dyDescent="0.2">
      <c r="B19" s="30"/>
      <c r="C19" s="30"/>
    </row>
  </sheetData>
  <sheetProtection sheet="1" objects="1" scenarios="1"/>
  <protectedRanges>
    <protectedRange sqref="C4:D5 C10:D16" name="範囲1"/>
  </protectedRanges>
  <mergeCells count="10">
    <mergeCell ref="A1:D1"/>
    <mergeCell ref="A3:B3"/>
    <mergeCell ref="A16:B16"/>
    <mergeCell ref="A17:B17"/>
    <mergeCell ref="A4:A5"/>
    <mergeCell ref="B4:B5"/>
    <mergeCell ref="C4:C5"/>
    <mergeCell ref="B6:B9"/>
    <mergeCell ref="C6:C9"/>
    <mergeCell ref="A6:A12"/>
  </mergeCells>
  <phoneticPr fontId="19"/>
  <pageMargins left="0.35" right="0.2" top="1" bottom="1" header="0.51200000000000001" footer="0.51200000000000001"/>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view="pageBreakPreview" topLeftCell="A21" zoomScaleSheetLayoutView="100" workbookViewId="0">
      <selection activeCell="D31" sqref="D31"/>
    </sheetView>
  </sheetViews>
  <sheetFormatPr defaultRowHeight="14.25" x14ac:dyDescent="0.15"/>
  <cols>
    <col min="1" max="1" width="12.625" style="2" customWidth="1"/>
    <col min="2" max="2" width="15.625" style="2" customWidth="1"/>
    <col min="3" max="3" width="19.625" style="2" customWidth="1"/>
    <col min="4" max="4" width="51.75" style="2" customWidth="1"/>
    <col min="5" max="5" width="9" style="2" bestFit="1" customWidth="1"/>
    <col min="6" max="6" width="9" style="2" customWidth="1"/>
    <col min="7" max="16384" width="9" style="2"/>
  </cols>
  <sheetData>
    <row r="1" spans="1:4" ht="21" customHeight="1" x14ac:dyDescent="0.2">
      <c r="A1" s="29" t="s">
        <v>50</v>
      </c>
      <c r="D1" s="36" t="s">
        <v>54</v>
      </c>
    </row>
    <row r="2" spans="1:4" ht="30.75" customHeight="1" x14ac:dyDescent="0.15">
      <c r="A2" s="122" t="s">
        <v>18</v>
      </c>
      <c r="B2" s="124"/>
      <c r="C2" s="46" t="s">
        <v>57</v>
      </c>
      <c r="D2" s="46" t="s">
        <v>49</v>
      </c>
    </row>
    <row r="3" spans="1:4" ht="36" customHeight="1" x14ac:dyDescent="0.15">
      <c r="A3" s="129" t="s">
        <v>33</v>
      </c>
      <c r="B3" s="3" t="s">
        <v>64</v>
      </c>
      <c r="C3" s="47"/>
      <c r="D3" s="53"/>
    </row>
    <row r="4" spans="1:4" ht="36" customHeight="1" x14ac:dyDescent="0.15">
      <c r="A4" s="129"/>
      <c r="B4" s="3" t="s">
        <v>65</v>
      </c>
      <c r="C4" s="47"/>
      <c r="D4" s="53"/>
    </row>
    <row r="5" spans="1:4" ht="36" customHeight="1" x14ac:dyDescent="0.15">
      <c r="A5" s="129"/>
      <c r="B5" s="3" t="s">
        <v>67</v>
      </c>
      <c r="C5" s="47"/>
      <c r="D5" s="53"/>
    </row>
    <row r="6" spans="1:4" ht="36" customHeight="1" x14ac:dyDescent="0.15">
      <c r="A6" s="129"/>
      <c r="B6" s="3" t="s">
        <v>68</v>
      </c>
      <c r="C6" s="47"/>
      <c r="D6" s="53"/>
    </row>
    <row r="7" spans="1:4" ht="36" customHeight="1" x14ac:dyDescent="0.15">
      <c r="A7" s="129"/>
      <c r="B7" s="3" t="s">
        <v>69</v>
      </c>
      <c r="C7" s="47"/>
      <c r="D7" s="53"/>
    </row>
    <row r="8" spans="1:4" ht="36" customHeight="1" x14ac:dyDescent="0.15">
      <c r="A8" s="129"/>
      <c r="B8" s="3" t="s">
        <v>70</v>
      </c>
      <c r="C8" s="47"/>
      <c r="D8" s="53"/>
    </row>
    <row r="9" spans="1:4" ht="36" customHeight="1" x14ac:dyDescent="0.15">
      <c r="A9" s="129"/>
      <c r="B9" s="3" t="s">
        <v>71</v>
      </c>
      <c r="C9" s="47"/>
      <c r="D9" s="53"/>
    </row>
    <row r="10" spans="1:4" ht="36" customHeight="1" x14ac:dyDescent="0.15">
      <c r="A10" s="129" t="s">
        <v>72</v>
      </c>
      <c r="B10" s="3" t="s">
        <v>66</v>
      </c>
      <c r="C10" s="47"/>
      <c r="D10" s="53"/>
    </row>
    <row r="11" spans="1:4" ht="36" customHeight="1" x14ac:dyDescent="0.15">
      <c r="A11" s="129"/>
      <c r="B11" s="3" t="s">
        <v>74</v>
      </c>
      <c r="C11" s="47"/>
      <c r="D11" s="53"/>
    </row>
    <row r="12" spans="1:4" ht="36" customHeight="1" x14ac:dyDescent="0.15">
      <c r="A12" s="129"/>
      <c r="B12" s="3" t="s">
        <v>76</v>
      </c>
      <c r="C12" s="47"/>
      <c r="D12" s="53"/>
    </row>
    <row r="13" spans="1:4" ht="36" customHeight="1" x14ac:dyDescent="0.15">
      <c r="A13" s="129"/>
      <c r="B13" s="3" t="s">
        <v>77</v>
      </c>
      <c r="C13" s="47"/>
      <c r="D13" s="53"/>
    </row>
    <row r="14" spans="1:4" ht="36" customHeight="1" x14ac:dyDescent="0.15">
      <c r="A14" s="129"/>
      <c r="B14" s="3" t="s">
        <v>78</v>
      </c>
      <c r="C14" s="47"/>
      <c r="D14" s="53"/>
    </row>
    <row r="15" spans="1:4" ht="36" customHeight="1" x14ac:dyDescent="0.15">
      <c r="A15" s="129"/>
      <c r="B15" s="3" t="s">
        <v>79</v>
      </c>
      <c r="C15" s="47"/>
      <c r="D15" s="53"/>
    </row>
    <row r="16" spans="1:4" ht="36" customHeight="1" x14ac:dyDescent="0.15">
      <c r="A16" s="129"/>
      <c r="B16" s="3" t="s">
        <v>80</v>
      </c>
      <c r="C16" s="47"/>
      <c r="D16" s="53"/>
    </row>
    <row r="17" spans="1:4" ht="36" customHeight="1" x14ac:dyDescent="0.15">
      <c r="A17" s="3" t="s">
        <v>83</v>
      </c>
      <c r="B17" s="3" t="s">
        <v>83</v>
      </c>
      <c r="C17" s="48">
        <v>9000</v>
      </c>
      <c r="D17" s="54" t="s">
        <v>85</v>
      </c>
    </row>
    <row r="18" spans="1:4" ht="36" customHeight="1" x14ac:dyDescent="0.15">
      <c r="A18" s="3" t="s">
        <v>86</v>
      </c>
      <c r="B18" s="3" t="s">
        <v>86</v>
      </c>
      <c r="C18" s="47"/>
      <c r="D18" s="53"/>
    </row>
    <row r="19" spans="1:4" ht="36" customHeight="1" x14ac:dyDescent="0.15">
      <c r="A19" s="3" t="s">
        <v>88</v>
      </c>
      <c r="B19" s="3" t="s">
        <v>88</v>
      </c>
      <c r="C19" s="47"/>
      <c r="D19" s="53"/>
    </row>
    <row r="20" spans="1:4" ht="36" customHeight="1" x14ac:dyDescent="0.15">
      <c r="A20" s="3" t="s">
        <v>89</v>
      </c>
      <c r="B20" s="3" t="s">
        <v>89</v>
      </c>
      <c r="C20" s="49"/>
      <c r="D20" s="53"/>
    </row>
    <row r="21" spans="1:4" ht="36" customHeight="1" x14ac:dyDescent="0.15">
      <c r="A21" s="122" t="s">
        <v>151</v>
      </c>
      <c r="B21" s="123"/>
      <c r="C21" s="50">
        <f>SUM(C3:C20)</f>
        <v>9000</v>
      </c>
      <c r="D21" s="55" t="str">
        <f>IF(C21='１Ｐ計画書'!Q15,"★","★「１Ｐ報告書」の黄色枠と同じ金額になっていません")</f>
        <v>★「１Ｐ報告書」の黄色枠と同じ金額になっていません</v>
      </c>
    </row>
    <row r="22" spans="1:4" ht="36" customHeight="1" x14ac:dyDescent="0.15">
      <c r="A22" s="122" t="s">
        <v>90</v>
      </c>
      <c r="B22" s="124"/>
      <c r="C22" s="51"/>
      <c r="D22" s="53"/>
    </row>
    <row r="23" spans="1:4" ht="36" customHeight="1" x14ac:dyDescent="0.15">
      <c r="A23" s="129" t="s">
        <v>11</v>
      </c>
      <c r="B23" s="122"/>
      <c r="C23" s="52">
        <f>SUM(C21,C22)</f>
        <v>9000</v>
      </c>
      <c r="D23" s="55" t="str">
        <f>IF(C23='２Ｐ収入 '!C17,"☆","☆「２Ｐ収入」のピンク枠と同じ金額になっていません")</f>
        <v>☆「２Ｐ収入」のピンク枠と同じ金額になっていません</v>
      </c>
    </row>
  </sheetData>
  <sheetProtection sheet="1" objects="1" scenarios="1"/>
  <protectedRanges>
    <protectedRange sqref="C3:D16 C18:D20 C22:D22" name="範囲1"/>
  </protectedRanges>
  <mergeCells count="6">
    <mergeCell ref="A2:B2"/>
    <mergeCell ref="A21:B21"/>
    <mergeCell ref="A22:B22"/>
    <mergeCell ref="A23:B23"/>
    <mergeCell ref="A3:A9"/>
    <mergeCell ref="A10:A16"/>
  </mergeCells>
  <phoneticPr fontId="19"/>
  <pageMargins left="0.35" right="0.25" top="0.75" bottom="0.75" header="0.3" footer="0.3"/>
  <pageSetup paperSize="9" scale="9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view="pageBreakPreview" topLeftCell="A34" zoomScaleSheetLayoutView="100" workbookViewId="0">
      <selection activeCell="C52" sqref="C52"/>
    </sheetView>
  </sheetViews>
  <sheetFormatPr defaultRowHeight="13.5" x14ac:dyDescent="0.15"/>
  <cols>
    <col min="1" max="1" width="5.5" customWidth="1"/>
    <col min="2" max="2" width="7.75" customWidth="1"/>
    <col min="3" max="3" width="37.25" customWidth="1"/>
    <col min="4" max="4" width="30.75" customWidth="1"/>
    <col min="5" max="5" width="6.625" style="56" customWidth="1"/>
    <col min="6" max="6" width="2.875" style="56" customWidth="1"/>
    <col min="7" max="7" width="9" customWidth="1"/>
    <col min="8" max="13" width="11.875" style="57" customWidth="1"/>
    <col min="14" max="15" width="11.875" customWidth="1"/>
  </cols>
  <sheetData>
    <row r="1" spans="1:13" ht="24" x14ac:dyDescent="0.25">
      <c r="A1" s="61" t="s">
        <v>152</v>
      </c>
    </row>
    <row r="2" spans="1:13" ht="20.25" customHeight="1" x14ac:dyDescent="0.15"/>
    <row r="3" spans="1:13" s="58" customFormat="1" ht="18.75" x14ac:dyDescent="0.2">
      <c r="A3" s="62" t="s">
        <v>147</v>
      </c>
      <c r="E3" s="82"/>
      <c r="F3" s="82"/>
      <c r="H3" s="101"/>
      <c r="I3" s="101"/>
      <c r="J3" s="101"/>
      <c r="K3" s="101"/>
      <c r="L3" s="101"/>
      <c r="M3" s="101"/>
    </row>
    <row r="4" spans="1:13" s="59" customFormat="1" ht="25.5" customHeight="1" x14ac:dyDescent="0.15">
      <c r="A4" s="63" t="s">
        <v>91</v>
      </c>
      <c r="B4" s="57"/>
      <c r="C4" s="57"/>
      <c r="D4" s="145" t="str">
        <f>IF(SUM(E6:E34)&gt;11,,"【1】～【3】で計12回以上になっていません")</f>
        <v>【1】～【3】で計12回以上になっていません</v>
      </c>
      <c r="E4" s="145"/>
      <c r="F4" s="145"/>
      <c r="H4" s="102"/>
      <c r="I4" s="102"/>
    </row>
    <row r="5" spans="1:13" s="60" customFormat="1" ht="24" customHeight="1" x14ac:dyDescent="0.15">
      <c r="A5" s="146" t="s">
        <v>92</v>
      </c>
      <c r="B5" s="147"/>
      <c r="C5" s="148"/>
      <c r="D5" s="73" t="s">
        <v>93</v>
      </c>
      <c r="E5" s="149" t="s">
        <v>94</v>
      </c>
      <c r="F5" s="149"/>
      <c r="H5" s="102"/>
      <c r="I5" s="102"/>
      <c r="J5" s="59"/>
      <c r="K5" s="59"/>
      <c r="L5" s="59"/>
      <c r="M5" s="59"/>
    </row>
    <row r="6" spans="1:13" s="59" customFormat="1" ht="30" customHeight="1" x14ac:dyDescent="0.15">
      <c r="A6" s="182" t="s">
        <v>140</v>
      </c>
      <c r="B6" s="169" t="s">
        <v>95</v>
      </c>
      <c r="C6" s="65" t="s">
        <v>96</v>
      </c>
      <c r="D6" s="74" t="s">
        <v>97</v>
      </c>
      <c r="E6" s="83"/>
      <c r="F6" s="92" t="s">
        <v>43</v>
      </c>
      <c r="H6" s="102"/>
      <c r="I6" s="102"/>
    </row>
    <row r="7" spans="1:13" s="59" customFormat="1" ht="30" customHeight="1" x14ac:dyDescent="0.15">
      <c r="A7" s="183"/>
      <c r="B7" s="170"/>
      <c r="C7" s="66" t="s">
        <v>98</v>
      </c>
      <c r="D7" s="75" t="s">
        <v>99</v>
      </c>
      <c r="E7" s="84"/>
      <c r="F7" s="93" t="s">
        <v>43</v>
      </c>
    </row>
    <row r="8" spans="1:13" s="59" customFormat="1" ht="30" customHeight="1" x14ac:dyDescent="0.15">
      <c r="A8" s="183"/>
      <c r="B8" s="170"/>
      <c r="C8" s="66" t="s">
        <v>82</v>
      </c>
      <c r="D8" s="75" t="s">
        <v>100</v>
      </c>
      <c r="E8" s="84"/>
      <c r="F8" s="93" t="s">
        <v>43</v>
      </c>
      <c r="H8" s="57"/>
      <c r="I8" s="57"/>
      <c r="J8" s="57"/>
    </row>
    <row r="9" spans="1:13" s="59" customFormat="1" ht="30" customHeight="1" x14ac:dyDescent="0.15">
      <c r="A9" s="183"/>
      <c r="B9" s="170"/>
      <c r="C9" s="66" t="s">
        <v>101</v>
      </c>
      <c r="D9" s="75"/>
      <c r="E9" s="84"/>
      <c r="F9" s="93" t="s">
        <v>43</v>
      </c>
      <c r="H9" s="57"/>
      <c r="I9" s="57"/>
      <c r="J9" s="57"/>
      <c r="K9" s="57"/>
      <c r="L9" s="57"/>
      <c r="M9" s="57"/>
    </row>
    <row r="10" spans="1:13" s="59" customFormat="1" ht="30" customHeight="1" x14ac:dyDescent="0.15">
      <c r="A10" s="183"/>
      <c r="B10" s="171"/>
      <c r="C10" s="67" t="s">
        <v>102</v>
      </c>
      <c r="D10" s="76" t="s">
        <v>104</v>
      </c>
      <c r="E10" s="85"/>
      <c r="F10" s="94" t="s">
        <v>43</v>
      </c>
      <c r="H10" s="57"/>
      <c r="I10" s="57"/>
      <c r="J10" s="57"/>
      <c r="K10" s="57"/>
      <c r="L10" s="57"/>
      <c r="M10" s="57"/>
    </row>
    <row r="11" spans="1:13" s="59" customFormat="1" ht="30" customHeight="1" x14ac:dyDescent="0.15">
      <c r="A11" s="183"/>
      <c r="B11" s="172" t="s">
        <v>84</v>
      </c>
      <c r="C11" s="68" t="s">
        <v>105</v>
      </c>
      <c r="D11" s="77" t="s">
        <v>138</v>
      </c>
      <c r="E11" s="86"/>
      <c r="F11" s="95" t="s">
        <v>43</v>
      </c>
      <c r="H11" s="103"/>
      <c r="I11" s="103"/>
      <c r="J11" s="103"/>
      <c r="K11" s="103"/>
      <c r="L11" s="103"/>
      <c r="M11" s="103"/>
    </row>
    <row r="12" spans="1:13" s="59" customFormat="1" ht="30" customHeight="1" x14ac:dyDescent="0.15">
      <c r="A12" s="183"/>
      <c r="B12" s="173"/>
      <c r="C12" s="67" t="s">
        <v>107</v>
      </c>
      <c r="D12" s="76"/>
      <c r="E12" s="87"/>
      <c r="F12" s="96" t="s">
        <v>43</v>
      </c>
      <c r="H12" s="103"/>
      <c r="I12" s="103"/>
      <c r="J12" s="103"/>
      <c r="K12" s="103"/>
      <c r="L12" s="103"/>
      <c r="M12" s="103"/>
    </row>
    <row r="13" spans="1:13" s="59" customFormat="1" ht="30" customHeight="1" x14ac:dyDescent="0.15">
      <c r="A13" s="184"/>
      <c r="B13" s="150" t="s">
        <v>108</v>
      </c>
      <c r="C13" s="151"/>
      <c r="D13" s="151"/>
      <c r="E13" s="88"/>
      <c r="F13" s="97" t="s">
        <v>43</v>
      </c>
      <c r="H13" s="101"/>
      <c r="I13" s="101"/>
      <c r="J13" s="101"/>
      <c r="K13" s="101"/>
      <c r="L13" s="101"/>
      <c r="M13" s="101"/>
    </row>
    <row r="14" spans="1:13" s="59" customFormat="1" ht="30" customHeight="1" x14ac:dyDescent="0.15">
      <c r="A14" s="182" t="s">
        <v>141</v>
      </c>
      <c r="B14" s="174" t="s">
        <v>109</v>
      </c>
      <c r="C14" s="69" t="s">
        <v>110</v>
      </c>
      <c r="D14" s="78"/>
      <c r="E14" s="83"/>
      <c r="F14" s="92" t="s">
        <v>43</v>
      </c>
      <c r="H14" s="57"/>
      <c r="I14" s="57"/>
      <c r="J14" s="57"/>
      <c r="K14" s="57"/>
      <c r="L14" s="57"/>
      <c r="M14" s="57"/>
    </row>
    <row r="15" spans="1:13" s="59" customFormat="1" ht="30" customHeight="1" x14ac:dyDescent="0.15">
      <c r="A15" s="183"/>
      <c r="B15" s="175"/>
      <c r="C15" s="66" t="s">
        <v>103</v>
      </c>
      <c r="D15" s="75"/>
      <c r="E15" s="84"/>
      <c r="F15" s="93" t="s">
        <v>43</v>
      </c>
      <c r="H15" s="57"/>
      <c r="I15" s="57"/>
      <c r="J15" s="57"/>
      <c r="K15" s="57"/>
      <c r="L15" s="57"/>
      <c r="M15" s="57"/>
    </row>
    <row r="16" spans="1:13" s="59" customFormat="1" ht="30" customHeight="1" x14ac:dyDescent="0.15">
      <c r="A16" s="183"/>
      <c r="B16" s="173"/>
      <c r="C16" s="70" t="s">
        <v>111</v>
      </c>
      <c r="D16" s="79"/>
      <c r="E16" s="85"/>
      <c r="F16" s="94" t="s">
        <v>43</v>
      </c>
      <c r="H16" s="57"/>
      <c r="I16" s="57"/>
      <c r="J16" s="57"/>
      <c r="K16" s="57"/>
      <c r="L16" s="57"/>
      <c r="M16" s="57"/>
    </row>
    <row r="17" spans="1:14" s="59" customFormat="1" ht="30" customHeight="1" x14ac:dyDescent="0.15">
      <c r="A17" s="183"/>
      <c r="B17" s="172" t="s">
        <v>112</v>
      </c>
      <c r="C17" s="68" t="s">
        <v>106</v>
      </c>
      <c r="D17" s="77"/>
      <c r="E17" s="86"/>
      <c r="F17" s="95" t="s">
        <v>43</v>
      </c>
      <c r="H17" s="57"/>
      <c r="I17" s="57"/>
      <c r="J17" s="57"/>
      <c r="K17" s="57"/>
      <c r="L17" s="57"/>
      <c r="M17" s="57"/>
    </row>
    <row r="18" spans="1:14" s="59" customFormat="1" ht="30" customHeight="1" x14ac:dyDescent="0.15">
      <c r="A18" s="183"/>
      <c r="B18" s="175"/>
      <c r="C18" s="66" t="s">
        <v>73</v>
      </c>
      <c r="D18" s="75" t="s">
        <v>113</v>
      </c>
      <c r="E18" s="84"/>
      <c r="F18" s="93" t="s">
        <v>43</v>
      </c>
      <c r="H18" s="57"/>
      <c r="I18" s="57"/>
      <c r="J18" s="57"/>
      <c r="K18" s="57"/>
      <c r="L18" s="57"/>
      <c r="M18" s="57"/>
    </row>
    <row r="19" spans="1:14" s="59" customFormat="1" ht="30" customHeight="1" x14ac:dyDescent="0.15">
      <c r="A19" s="183"/>
      <c r="B19" s="173"/>
      <c r="C19" s="70" t="s">
        <v>114</v>
      </c>
      <c r="D19" s="79" t="s">
        <v>115</v>
      </c>
      <c r="E19" s="85"/>
      <c r="F19" s="94" t="s">
        <v>43</v>
      </c>
      <c r="H19" s="57"/>
      <c r="I19" s="57"/>
      <c r="J19" s="57"/>
      <c r="K19" s="57"/>
      <c r="L19" s="57"/>
      <c r="M19" s="57"/>
    </row>
    <row r="20" spans="1:14" s="59" customFormat="1" ht="30" customHeight="1" x14ac:dyDescent="0.15">
      <c r="A20" s="184"/>
      <c r="B20" s="150" t="s">
        <v>108</v>
      </c>
      <c r="C20" s="151"/>
      <c r="D20" s="152"/>
      <c r="E20" s="88"/>
      <c r="F20" s="97" t="s">
        <v>43</v>
      </c>
      <c r="H20" s="57"/>
      <c r="I20" s="57"/>
      <c r="J20" s="57"/>
      <c r="K20" s="57"/>
      <c r="L20" s="57"/>
      <c r="M20" s="57"/>
    </row>
    <row r="21" spans="1:14" s="59" customFormat="1" ht="30" customHeight="1" x14ac:dyDescent="0.15">
      <c r="A21" s="176" t="s">
        <v>142</v>
      </c>
      <c r="B21" s="64" t="s">
        <v>87</v>
      </c>
      <c r="C21" s="71"/>
      <c r="D21" s="80"/>
      <c r="E21" s="89"/>
      <c r="F21" s="98" t="s">
        <v>43</v>
      </c>
      <c r="H21" s="57"/>
      <c r="I21" s="57"/>
      <c r="J21" s="57"/>
      <c r="K21" s="57"/>
      <c r="L21" s="57"/>
      <c r="M21" s="57"/>
    </row>
    <row r="22" spans="1:14" s="59" customFormat="1" ht="30" customHeight="1" x14ac:dyDescent="0.15">
      <c r="A22" s="177"/>
      <c r="B22" s="153" t="s">
        <v>20</v>
      </c>
      <c r="C22" s="154"/>
      <c r="D22" s="155"/>
      <c r="E22" s="88"/>
      <c r="F22" s="97" t="s">
        <v>43</v>
      </c>
      <c r="H22" s="57"/>
      <c r="I22" s="57"/>
      <c r="J22" s="57"/>
      <c r="K22" s="57"/>
      <c r="L22" s="57"/>
      <c r="M22" s="57"/>
    </row>
    <row r="23" spans="1:14" x14ac:dyDescent="0.15">
      <c r="H23" s="178"/>
      <c r="I23" s="59"/>
      <c r="J23" s="59"/>
      <c r="K23" s="59"/>
      <c r="L23" s="59"/>
      <c r="M23" s="59"/>
      <c r="N23" s="60"/>
    </row>
    <row r="24" spans="1:14" s="58" customFormat="1" ht="18.75" x14ac:dyDescent="0.2">
      <c r="A24" s="62" t="s">
        <v>146</v>
      </c>
      <c r="E24" s="82"/>
      <c r="F24" s="82"/>
      <c r="H24" s="178"/>
      <c r="I24" s="59"/>
      <c r="J24" s="59"/>
      <c r="K24" s="59"/>
      <c r="L24" s="59"/>
      <c r="M24" s="59"/>
      <c r="N24" s="59"/>
    </row>
    <row r="25" spans="1:14" s="59" customFormat="1" ht="24" customHeight="1" x14ac:dyDescent="0.15">
      <c r="A25" s="63" t="s">
        <v>91</v>
      </c>
      <c r="B25" s="57"/>
      <c r="C25" s="57"/>
      <c r="E25" s="60"/>
      <c r="F25" s="60"/>
      <c r="H25" s="178"/>
      <c r="I25" s="57"/>
      <c r="J25" s="57"/>
    </row>
    <row r="26" spans="1:14" s="60" customFormat="1" ht="24" customHeight="1" x14ac:dyDescent="0.15">
      <c r="A26" s="146" t="s">
        <v>92</v>
      </c>
      <c r="B26" s="147"/>
      <c r="C26" s="148"/>
      <c r="D26" s="73" t="s">
        <v>93</v>
      </c>
      <c r="E26" s="156" t="s">
        <v>94</v>
      </c>
      <c r="F26" s="157"/>
      <c r="H26" s="178"/>
      <c r="I26" s="57"/>
      <c r="J26" s="57"/>
      <c r="K26" s="57"/>
      <c r="L26" s="57"/>
      <c r="M26" s="57"/>
      <c r="N26" s="59"/>
    </row>
    <row r="27" spans="1:14" s="59" customFormat="1" ht="30" customHeight="1" x14ac:dyDescent="0.15">
      <c r="A27" s="158" t="s">
        <v>130</v>
      </c>
      <c r="B27" s="159"/>
      <c r="C27" s="160"/>
      <c r="D27" s="81"/>
      <c r="E27" s="90"/>
      <c r="F27" s="99" t="s">
        <v>43</v>
      </c>
      <c r="H27" s="178"/>
      <c r="I27" s="57"/>
      <c r="J27" s="57"/>
      <c r="K27" s="57"/>
      <c r="L27" s="57"/>
      <c r="M27" s="57"/>
    </row>
    <row r="28" spans="1:14" x14ac:dyDescent="0.15">
      <c r="H28" s="178"/>
      <c r="I28" s="59"/>
      <c r="J28" s="59"/>
      <c r="K28" s="59"/>
      <c r="L28" s="59"/>
      <c r="M28" s="59"/>
      <c r="N28" s="60"/>
    </row>
    <row r="29" spans="1:14" s="58" customFormat="1" ht="18.75" x14ac:dyDescent="0.2">
      <c r="A29" s="62" t="s">
        <v>132</v>
      </c>
      <c r="E29" s="82"/>
      <c r="F29" s="82"/>
      <c r="H29" s="178"/>
      <c r="I29" s="57"/>
      <c r="J29" s="57"/>
      <c r="K29" s="57"/>
      <c r="L29" s="57"/>
      <c r="M29" s="57"/>
      <c r="N29" s="59"/>
    </row>
    <row r="30" spans="1:14" s="59" customFormat="1" ht="23.25" customHeight="1" x14ac:dyDescent="0.15">
      <c r="A30" s="63" t="s">
        <v>91</v>
      </c>
      <c r="B30" s="57"/>
      <c r="C30" s="72" t="s">
        <v>116</v>
      </c>
      <c r="D30" s="161"/>
      <c r="E30" s="161"/>
      <c r="F30" s="161"/>
      <c r="H30" s="178"/>
      <c r="I30" s="103"/>
      <c r="J30" s="103"/>
      <c r="K30" s="103"/>
      <c r="L30" s="103"/>
      <c r="M30" s="103"/>
    </row>
    <row r="31" spans="1:14" s="60" customFormat="1" ht="24" customHeight="1" x14ac:dyDescent="0.15">
      <c r="A31" s="146" t="s">
        <v>92</v>
      </c>
      <c r="B31" s="147"/>
      <c r="C31" s="147"/>
      <c r="D31" s="162"/>
      <c r="E31" s="156" t="s">
        <v>94</v>
      </c>
      <c r="F31" s="157"/>
      <c r="H31" s="178"/>
      <c r="I31" s="103"/>
      <c r="J31" s="103"/>
      <c r="K31" s="103"/>
      <c r="L31" s="103"/>
      <c r="M31" s="103"/>
      <c r="N31" s="59"/>
    </row>
    <row r="32" spans="1:14" s="59" customFormat="1" ht="30" customHeight="1" x14ac:dyDescent="0.15">
      <c r="A32" s="179" t="s">
        <v>144</v>
      </c>
      <c r="B32" s="163" t="s">
        <v>145</v>
      </c>
      <c r="C32" s="164"/>
      <c r="D32" s="165"/>
      <c r="E32" s="89"/>
      <c r="F32" s="98" t="s">
        <v>43</v>
      </c>
      <c r="H32" s="57"/>
      <c r="I32" s="103"/>
      <c r="J32" s="103"/>
      <c r="K32" s="103"/>
      <c r="L32" s="103"/>
      <c r="M32" s="103"/>
    </row>
    <row r="33" spans="1:14" s="59" customFormat="1" ht="30" customHeight="1" x14ac:dyDescent="0.15">
      <c r="A33" s="180"/>
      <c r="B33" s="166" t="s">
        <v>143</v>
      </c>
      <c r="C33" s="167"/>
      <c r="D33" s="168"/>
      <c r="E33" s="91"/>
      <c r="F33" s="100" t="s">
        <v>43</v>
      </c>
      <c r="H33" s="103"/>
      <c r="I33" s="103"/>
      <c r="J33" s="103"/>
      <c r="K33" s="103"/>
      <c r="L33" s="103"/>
      <c r="M33" s="103"/>
      <c r="N33" s="103"/>
    </row>
    <row r="34" spans="1:14" s="59" customFormat="1" ht="30" customHeight="1" x14ac:dyDescent="0.15">
      <c r="A34" s="181"/>
      <c r="B34" s="150" t="s">
        <v>137</v>
      </c>
      <c r="C34" s="151"/>
      <c r="D34" s="152"/>
      <c r="E34" s="88"/>
      <c r="F34" s="97" t="s">
        <v>43</v>
      </c>
      <c r="H34" s="103"/>
      <c r="I34" s="103"/>
      <c r="J34" s="103"/>
      <c r="K34" s="103"/>
      <c r="L34" s="103"/>
      <c r="M34" s="103"/>
      <c r="N34" s="103"/>
    </row>
    <row r="36" spans="1:14" s="58" customFormat="1" ht="18.75" x14ac:dyDescent="0.2">
      <c r="A36" s="62" t="s">
        <v>148</v>
      </c>
      <c r="E36" s="82"/>
      <c r="F36" s="82"/>
      <c r="H36" s="60"/>
      <c r="I36" s="57"/>
      <c r="J36" s="57"/>
      <c r="K36" s="57"/>
      <c r="L36" s="57"/>
      <c r="M36" s="57"/>
      <c r="N36" s="59"/>
    </row>
    <row r="37" spans="1:14" s="59" customFormat="1" ht="23.25" customHeight="1" x14ac:dyDescent="0.15">
      <c r="A37" s="63" t="s">
        <v>91</v>
      </c>
      <c r="B37" s="57"/>
      <c r="C37" s="72" t="s">
        <v>116</v>
      </c>
      <c r="D37" s="145" t="str">
        <f>IF(SUM(E39:E42)&gt;11,,"【4】が計12回以上になっていません")</f>
        <v>【4】が計12回以上になっていません</v>
      </c>
      <c r="E37" s="145"/>
      <c r="F37" s="145"/>
      <c r="H37" s="60"/>
      <c r="I37" s="103"/>
      <c r="J37" s="103"/>
      <c r="K37" s="103"/>
      <c r="L37" s="103"/>
      <c r="M37" s="103"/>
    </row>
    <row r="38" spans="1:14" s="60" customFormat="1" ht="24" customHeight="1" x14ac:dyDescent="0.15">
      <c r="A38" s="146" t="s">
        <v>92</v>
      </c>
      <c r="B38" s="147"/>
      <c r="C38" s="147"/>
      <c r="D38" s="162"/>
      <c r="E38" s="156" t="s">
        <v>94</v>
      </c>
      <c r="F38" s="157"/>
      <c r="I38" s="103"/>
      <c r="J38" s="103"/>
      <c r="K38" s="103"/>
      <c r="L38" s="103"/>
      <c r="M38" s="103"/>
      <c r="N38" s="59"/>
    </row>
    <row r="39" spans="1:14" s="59" customFormat="1" ht="30" customHeight="1" x14ac:dyDescent="0.15">
      <c r="A39" s="182" t="s">
        <v>117</v>
      </c>
      <c r="B39" s="163" t="s">
        <v>118</v>
      </c>
      <c r="C39" s="164"/>
      <c r="D39" s="165"/>
      <c r="E39" s="89"/>
      <c r="F39" s="98" t="s">
        <v>43</v>
      </c>
      <c r="H39" s="57"/>
      <c r="I39" s="103"/>
      <c r="J39" s="103"/>
      <c r="K39" s="103"/>
      <c r="L39" s="103"/>
      <c r="M39" s="103"/>
    </row>
    <row r="40" spans="1:14" s="59" customFormat="1" ht="30" customHeight="1" x14ac:dyDescent="0.15">
      <c r="A40" s="183"/>
      <c r="B40" s="166" t="s">
        <v>119</v>
      </c>
      <c r="C40" s="167"/>
      <c r="D40" s="168"/>
      <c r="E40" s="91"/>
      <c r="F40" s="100" t="s">
        <v>43</v>
      </c>
      <c r="H40" s="103"/>
      <c r="I40" s="103"/>
      <c r="J40" s="103"/>
      <c r="K40" s="103"/>
      <c r="L40" s="103"/>
      <c r="M40" s="103"/>
      <c r="N40" s="103"/>
    </row>
    <row r="41" spans="1:14" s="59" customFormat="1" ht="30" customHeight="1" x14ac:dyDescent="0.15">
      <c r="A41" s="183"/>
      <c r="B41" s="166" t="s">
        <v>120</v>
      </c>
      <c r="C41" s="167"/>
      <c r="D41" s="168"/>
      <c r="E41" s="91"/>
      <c r="F41" s="100" t="s">
        <v>43</v>
      </c>
      <c r="H41" s="103"/>
      <c r="I41" s="103"/>
      <c r="J41" s="103"/>
      <c r="K41" s="103"/>
      <c r="L41" s="103"/>
      <c r="M41" s="103"/>
      <c r="N41" s="103"/>
    </row>
    <row r="42" spans="1:14" s="59" customFormat="1" ht="30" customHeight="1" x14ac:dyDescent="0.15">
      <c r="A42" s="184"/>
      <c r="B42" s="150" t="s">
        <v>137</v>
      </c>
      <c r="C42" s="151"/>
      <c r="D42" s="152"/>
      <c r="E42" s="88"/>
      <c r="F42" s="97" t="s">
        <v>43</v>
      </c>
      <c r="H42" s="103"/>
      <c r="I42" s="103"/>
      <c r="J42" s="103"/>
      <c r="K42" s="103"/>
      <c r="L42" s="103"/>
      <c r="M42" s="103"/>
      <c r="N42" s="103"/>
    </row>
  </sheetData>
  <sheetProtection sheet="1" objects="1" scenarios="1"/>
  <protectedRanges>
    <protectedRange sqref="E6:E22 B13 B20 B22 E27 E32:E34 B34 E39:E42 B42" name="範囲1"/>
  </protectedRanges>
  <mergeCells count="33">
    <mergeCell ref="H23:H27"/>
    <mergeCell ref="H28:H31"/>
    <mergeCell ref="A32:A34"/>
    <mergeCell ref="A39:A42"/>
    <mergeCell ref="A6:A13"/>
    <mergeCell ref="A14:A20"/>
    <mergeCell ref="B41:D41"/>
    <mergeCell ref="B42:D42"/>
    <mergeCell ref="B6:B10"/>
    <mergeCell ref="B11:B12"/>
    <mergeCell ref="B14:B16"/>
    <mergeCell ref="B17:B19"/>
    <mergeCell ref="D37:F37"/>
    <mergeCell ref="A38:D38"/>
    <mergeCell ref="E38:F38"/>
    <mergeCell ref="B39:D39"/>
    <mergeCell ref="B40:D40"/>
    <mergeCell ref="A31:D31"/>
    <mergeCell ref="E31:F31"/>
    <mergeCell ref="B32:D32"/>
    <mergeCell ref="B33:D33"/>
    <mergeCell ref="B34:D34"/>
    <mergeCell ref="B22:D22"/>
    <mergeCell ref="A26:C26"/>
    <mergeCell ref="E26:F26"/>
    <mergeCell ref="A27:C27"/>
    <mergeCell ref="D30:F30"/>
    <mergeCell ref="A21:A22"/>
    <mergeCell ref="D4:F4"/>
    <mergeCell ref="A5:C5"/>
    <mergeCell ref="E5:F5"/>
    <mergeCell ref="B13:D13"/>
    <mergeCell ref="B20:D20"/>
  </mergeCells>
  <phoneticPr fontId="19"/>
  <conditionalFormatting sqref="D4">
    <cfRule type="expression" dxfId="5" priority="3">
      <formula>SUM($E$6:$E$34)=0</formula>
    </cfRule>
    <cfRule type="expression" dxfId="4" priority="5">
      <formula>SUM($E$6:$E$34)&gt;11</formula>
    </cfRule>
    <cfRule type="expression" dxfId="3" priority="6">
      <formula>SUM($E$6:$E$34)&lt;12</formula>
    </cfRule>
  </conditionalFormatting>
  <conditionalFormatting sqref="D37:F37">
    <cfRule type="expression" dxfId="2" priority="1">
      <formula>SUM($E$39:$E$42)&gt;11</formula>
    </cfRule>
    <cfRule type="expression" dxfId="1" priority="2">
      <formula>SUM($E$39:$E$42)=0</formula>
    </cfRule>
    <cfRule type="expression" dxfId="0" priority="4">
      <formula>SUM($E$39:$E$42)&lt;12</formula>
    </cfRule>
  </conditionalFormatting>
  <pageMargins left="0.70866141732283472" right="0.70866141732283472" top="0.35433070866141736" bottom="0" header="0.31496062992125984" footer="0.31496062992125984"/>
  <pageSetup paperSize="9" scale="98" fitToHeight="0" orientation="portrait" r:id="rId1"/>
  <headerFooter differentFirst="1">
    <firstFooter>&amp;C&amp;26（裏面も記入してください）</firstFooter>
  </headerFooter>
  <rowBreaks count="2" manualBreakCount="2">
    <brk id="23" max="5" man="1"/>
    <brk id="42"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6"/>
  <sheetViews>
    <sheetView tabSelected="1" view="pageBreakPreview" zoomScaleSheetLayoutView="100" workbookViewId="0">
      <selection activeCell="F28" sqref="F28"/>
    </sheetView>
  </sheetViews>
  <sheetFormatPr defaultRowHeight="13.5" x14ac:dyDescent="0.15"/>
  <cols>
    <col min="1" max="1" width="9" style="104" customWidth="1"/>
    <col min="2" max="2" width="20.625" style="104" customWidth="1"/>
    <col min="3" max="3" width="14.625" style="104" customWidth="1"/>
    <col min="4" max="5" width="12.625" style="104" customWidth="1"/>
    <col min="6" max="6" width="10" style="104" customWidth="1"/>
    <col min="7" max="7" width="9" style="104" customWidth="1"/>
    <col min="8" max="16384" width="9" style="104"/>
  </cols>
  <sheetData>
    <row r="1" spans="2:5" ht="17.25" x14ac:dyDescent="0.15">
      <c r="B1" s="185" t="s">
        <v>121</v>
      </c>
      <c r="C1" s="185"/>
      <c r="D1" s="185"/>
      <c r="E1" s="185"/>
    </row>
    <row r="2" spans="2:5" ht="17.25" x14ac:dyDescent="0.15">
      <c r="B2" s="105"/>
      <c r="C2" s="105"/>
      <c r="D2" s="105"/>
      <c r="E2" s="105"/>
    </row>
    <row r="3" spans="2:5" ht="17.25" customHeight="1" x14ac:dyDescent="0.15">
      <c r="B3" s="106"/>
      <c r="C3" s="186" t="s">
        <v>75</v>
      </c>
      <c r="D3" s="186"/>
      <c r="E3" s="186"/>
    </row>
    <row r="4" spans="2:5" ht="30" customHeight="1" x14ac:dyDescent="0.15">
      <c r="B4" s="189" t="s">
        <v>122</v>
      </c>
      <c r="C4" s="189" t="s">
        <v>123</v>
      </c>
      <c r="D4" s="187" t="s">
        <v>124</v>
      </c>
      <c r="E4" s="188"/>
    </row>
    <row r="5" spans="2:5" ht="30" customHeight="1" x14ac:dyDescent="0.15">
      <c r="B5" s="190"/>
      <c r="C5" s="190"/>
      <c r="D5" s="116" t="s">
        <v>125</v>
      </c>
      <c r="E5" s="116" t="s">
        <v>126</v>
      </c>
    </row>
    <row r="6" spans="2:5" ht="39.950000000000003" customHeight="1" x14ac:dyDescent="0.15">
      <c r="B6" s="107" t="s">
        <v>127</v>
      </c>
      <c r="C6" s="112"/>
      <c r="D6" s="112"/>
      <c r="E6" s="112"/>
    </row>
    <row r="7" spans="2:5" ht="39.950000000000003" customHeight="1" x14ac:dyDescent="0.15">
      <c r="B7" s="107" t="s">
        <v>128</v>
      </c>
      <c r="C7" s="112"/>
      <c r="D7" s="112"/>
      <c r="E7" s="112"/>
    </row>
    <row r="8" spans="2:5" ht="39.950000000000003" customHeight="1" x14ac:dyDescent="0.15">
      <c r="B8" s="107" t="s">
        <v>16</v>
      </c>
      <c r="C8" s="112"/>
      <c r="D8" s="112"/>
      <c r="E8" s="112"/>
    </row>
    <row r="9" spans="2:5" ht="39.950000000000003" customHeight="1" x14ac:dyDescent="0.15">
      <c r="B9" s="107" t="s">
        <v>129</v>
      </c>
      <c r="C9" s="112"/>
      <c r="D9" s="112"/>
      <c r="E9" s="112"/>
    </row>
    <row r="10" spans="2:5" ht="39.950000000000003" customHeight="1" x14ac:dyDescent="0.15">
      <c r="B10" s="107" t="s">
        <v>131</v>
      </c>
      <c r="C10" s="113"/>
      <c r="D10" s="113"/>
      <c r="E10" s="113"/>
    </row>
    <row r="11" spans="2:5" ht="39.950000000000003" customHeight="1" x14ac:dyDescent="0.15">
      <c r="B11" s="108" t="s">
        <v>133</v>
      </c>
      <c r="C11" s="114">
        <f>SUM(C6:C10)</f>
        <v>0</v>
      </c>
      <c r="D11" s="117">
        <f>SUM(D6:D10)</f>
        <v>0</v>
      </c>
      <c r="E11" s="119">
        <f>SUM(E6:E10)</f>
        <v>0</v>
      </c>
    </row>
    <row r="12" spans="2:5" ht="21" x14ac:dyDescent="0.2">
      <c r="C12" s="115"/>
      <c r="D12" s="118" t="s">
        <v>153</v>
      </c>
    </row>
    <row r="13" spans="2:5" ht="21" x14ac:dyDescent="0.2">
      <c r="C13" s="115"/>
      <c r="D13" s="118"/>
    </row>
    <row r="14" spans="2:5" ht="23.25" customHeight="1" x14ac:dyDescent="0.2">
      <c r="B14" s="109" t="s">
        <v>81</v>
      </c>
      <c r="C14" s="115"/>
      <c r="D14" s="118"/>
    </row>
    <row r="15" spans="2:5" ht="23.25" customHeight="1" x14ac:dyDescent="0.2">
      <c r="B15" s="110" t="s">
        <v>139</v>
      </c>
      <c r="C15" s="115"/>
      <c r="D15" s="118"/>
    </row>
    <row r="16" spans="2:5" ht="23.25" customHeight="1" x14ac:dyDescent="0.2">
      <c r="B16" s="111" t="s">
        <v>134</v>
      </c>
      <c r="C16" s="115"/>
      <c r="D16" s="118"/>
    </row>
  </sheetData>
  <sheetProtection sheet="1" objects="1" scenarios="1"/>
  <protectedRanges>
    <protectedRange sqref="C3" name="範囲2"/>
    <protectedRange sqref="C6:E10" name="範囲1"/>
  </protectedRanges>
  <mergeCells count="5">
    <mergeCell ref="B1:E1"/>
    <mergeCell ref="C3:E3"/>
    <mergeCell ref="D4:E4"/>
    <mergeCell ref="B4:B5"/>
    <mergeCell ref="C4:C5"/>
  </mergeCells>
  <phoneticPr fontId="19"/>
  <pageMargins left="1.1200000000000001"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１Ｐ計画書</vt:lpstr>
      <vt:lpstr>２Ｐ収入 </vt:lpstr>
      <vt:lpstr>３Ｐ支出 </vt:lpstr>
      <vt:lpstr>４Ｐ活動強化事業計画</vt:lpstr>
      <vt:lpstr>５Ｐ会員数</vt:lpstr>
      <vt:lpstr>'１Ｐ計画書'!Print_Area</vt:lpstr>
      <vt:lpstr>'２Ｐ収入 '!Print_Area</vt:lpstr>
      <vt:lpstr>'３Ｐ支出 '!Print_Area</vt:lpstr>
      <vt:lpstr>'４Ｐ活動強化事業計画'!Print_Area</vt:lpstr>
      <vt:lpstr>'５Ｐ会員数'!Print_Area</vt:lpstr>
    </vt:vector>
  </TitlesOfParts>
  <Company>福崎町役場</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福祉課</dc:creator>
  <cp:lastModifiedBy>松岡鷹志</cp:lastModifiedBy>
  <cp:lastPrinted>2025-01-20T02:01:38Z</cp:lastPrinted>
  <dcterms:created xsi:type="dcterms:W3CDTF">2004-02-03T05:50:30Z</dcterms:created>
  <dcterms:modified xsi:type="dcterms:W3CDTF">2025-01-20T02:02:33Z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2025-01-15T08:33:17Z</vt:filetime>
  </property>
</Properties>
</file>