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105" yWindow="-15" windowWidth="11910" windowHeight="9780"/>
  </bookViews>
  <sheets>
    <sheet name="１Ｐ計画書" sheetId="22" r:id="rId1"/>
    <sheet name="２Ｐ収入 " sheetId="12" r:id="rId2"/>
    <sheet name="３Ｐ支出 " sheetId="13" r:id="rId3"/>
    <sheet name="４Ｐ活動強化事業" sheetId="3" r:id="rId4"/>
    <sheet name="５Ｐ会員数" sheetId="1" r:id="rId5"/>
  </sheets>
  <definedNames>
    <definedName name="_xlnm.Print_Area" localSheetId="0">'１Ｐ計画書'!$A$1:$Q$16</definedName>
    <definedName name="_xlnm.Print_Area" localSheetId="1">'２Ｐ収入 '!$A$1:$D$17</definedName>
    <definedName name="_xlnm.Print_Area" localSheetId="2">'３Ｐ支出 '!$A$1:$D$21</definedName>
    <definedName name="_xlnm.Print_Area" localSheetId="3">'４Ｐ活動強化事業'!$A$1:$K$42</definedName>
    <definedName name="_xlnm.Print_Area" localSheetId="4">'５Ｐ会員数'!$A$1:$G$18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<sst xmlns="http://schemas.openxmlformats.org/spreadsheetml/2006/main" xmlns:r="http://schemas.openxmlformats.org/officeDocument/2006/relationships" count="158" uniqueCount="158">
  <si>
    <t>活　　　　　　　　動　　　　　　　　回　　　　　　　　数</t>
    <rPh sb="0" eb="1">
      <t>カツ</t>
    </rPh>
    <rPh sb="9" eb="10">
      <t>ドウ</t>
    </rPh>
    <rPh sb="18" eb="19">
      <t>カイ</t>
    </rPh>
    <rPh sb="27" eb="28">
      <t>カズ</t>
    </rPh>
    <phoneticPr fontId="19"/>
  </si>
  <si>
    <t>その他補助金</t>
    <rPh sb="2" eb="3">
      <t>タ</t>
    </rPh>
    <rPh sb="3" eb="6">
      <t>ホジョキン</t>
    </rPh>
    <phoneticPr fontId="19"/>
  </si>
  <si>
    <t>⑧</t>
  </si>
  <si>
    <t>４月</t>
    <rPh sb="1" eb="2">
      <t>ガツ</t>
    </rPh>
    <phoneticPr fontId="19"/>
  </si>
  <si>
    <t>（　　　　　　　 老人クラブ）（単位：円）</t>
    <rPh sb="9" eb="11">
      <t>ロウジン</t>
    </rPh>
    <rPh sb="16" eb="18">
      <t>タンイ</t>
    </rPh>
    <rPh sb="19" eb="20">
      <t>エン</t>
    </rPh>
    <phoneticPr fontId="19"/>
  </si>
  <si>
    <t>決　算　額</t>
    <rPh sb="0" eb="1">
      <t>ケッ</t>
    </rPh>
    <rPh sb="2" eb="3">
      <t>サン</t>
    </rPh>
    <rPh sb="4" eb="5">
      <t>ガク</t>
    </rPh>
    <phoneticPr fontId="19"/>
  </si>
  <si>
    <t>別紙１</t>
    <rPh sb="0" eb="2">
      <t>ベッシ</t>
    </rPh>
    <phoneticPr fontId="19"/>
  </si>
  <si>
    <t>活　動　の　種　類</t>
    <rPh sb="0" eb="1">
      <t>カツ</t>
    </rPh>
    <rPh sb="2" eb="3">
      <t>ドウ</t>
    </rPh>
    <rPh sb="6" eb="7">
      <t>タネ</t>
    </rPh>
    <rPh sb="8" eb="9">
      <t>タグイ</t>
    </rPh>
    <phoneticPr fontId="19"/>
  </si>
  <si>
    <t>電話・郵便料</t>
    <rPh sb="0" eb="2">
      <t>デンワ</t>
    </rPh>
    <rPh sb="3" eb="6">
      <t>ユウビンリョウ</t>
    </rPh>
    <phoneticPr fontId="19"/>
  </si>
  <si>
    <t>町補助金</t>
    <rPh sb="0" eb="1">
      <t>チョウ</t>
    </rPh>
    <rPh sb="1" eb="4">
      <t>ホジョキン</t>
    </rPh>
    <phoneticPr fontId="19"/>
  </si>
  <si>
    <t xml:space="preserve"> 合　　計⑥＝④+⑤
　　　　　 ⑨＝⑦+⑧</t>
    <rPh sb="1" eb="2">
      <t>ゴウ</t>
    </rPh>
    <rPh sb="4" eb="5">
      <t>ケイ</t>
    </rPh>
    <phoneticPr fontId="19"/>
  </si>
  <si>
    <t xml:space="preserve">
③</t>
  </si>
  <si>
    <t>老人クラブ助成分　</t>
    <rPh sb="0" eb="2">
      <t>ロウジン</t>
    </rPh>
    <rPh sb="5" eb="7">
      <t>ジョセイ</t>
    </rPh>
    <rPh sb="7" eb="8">
      <t>ブン</t>
    </rPh>
    <phoneticPr fontId="19"/>
  </si>
  <si>
    <t>合　　　　　　　　計</t>
    <rPh sb="0" eb="1">
      <t>ゴウ</t>
    </rPh>
    <rPh sb="9" eb="10">
      <t>ケイ</t>
    </rPh>
    <phoneticPr fontId="19"/>
  </si>
  <si>
    <t>回数計</t>
    <rPh sb="0" eb="2">
      <t>カイスウ</t>
    </rPh>
    <rPh sb="2" eb="3">
      <t>ケイ</t>
    </rPh>
    <phoneticPr fontId="19"/>
  </si>
  <si>
    <t>自治会補助金</t>
    <rPh sb="0" eb="3">
      <t>ジチカイ</t>
    </rPh>
    <rPh sb="3" eb="6">
      <t>ホジョキン</t>
    </rPh>
    <phoneticPr fontId="19"/>
  </si>
  <si>
    <t>事　業　費</t>
    <rPh sb="0" eb="1">
      <t>コト</t>
    </rPh>
    <rPh sb="2" eb="3">
      <t>ギョウ</t>
    </rPh>
    <rPh sb="4" eb="5">
      <t>ヒ</t>
    </rPh>
    <phoneticPr fontId="19"/>
  </si>
  <si>
    <t>食料費</t>
    <rPh sb="0" eb="3">
      <t>ショクリョウヒ</t>
    </rPh>
    <phoneticPr fontId="19"/>
  </si>
  <si>
    <t>７０歳～７４歳</t>
    <rPh sb="2" eb="3">
      <t>サイ</t>
    </rPh>
    <rPh sb="6" eb="7">
      <t>サイ</t>
    </rPh>
    <phoneticPr fontId="19"/>
  </si>
  <si>
    <t xml:space="preserve">
①</t>
  </si>
  <si>
    <t>区　　　分</t>
    <rPh sb="0" eb="1">
      <t>ク</t>
    </rPh>
    <rPh sb="4" eb="5">
      <t>フン</t>
    </rPh>
    <phoneticPr fontId="19"/>
  </si>
  <si>
    <t>３月</t>
    <rPh sb="1" eb="2">
      <t>ガツ</t>
    </rPh>
    <phoneticPr fontId="19"/>
  </si>
  <si>
    <t>２月</t>
    <rPh sb="1" eb="2">
      <t>ガツ</t>
    </rPh>
    <phoneticPr fontId="19"/>
  </si>
  <si>
    <t>５月</t>
    <rPh sb="1" eb="2">
      <t>ガツ</t>
    </rPh>
    <phoneticPr fontId="19"/>
  </si>
  <si>
    <t>雑　収　入</t>
    <rPh sb="0" eb="1">
      <t>ザツ</t>
    </rPh>
    <rPh sb="2" eb="3">
      <t>オサム</t>
    </rPh>
    <rPh sb="4" eb="5">
      <t>イリ</t>
    </rPh>
    <phoneticPr fontId="19"/>
  </si>
  <si>
    <t>６月</t>
  </si>
  <si>
    <t>小　計（①+②+③）</t>
    <rPh sb="0" eb="1">
      <t>ショウ</t>
    </rPh>
    <rPh sb="2" eb="3">
      <t>ケイ</t>
    </rPh>
    <phoneticPr fontId="19"/>
  </si>
  <si>
    <t>諸　費</t>
    <rPh sb="0" eb="1">
      <t>モロ</t>
    </rPh>
    <rPh sb="2" eb="3">
      <t>ヒ</t>
    </rPh>
    <phoneticPr fontId="19"/>
  </si>
  <si>
    <t>☆</t>
  </si>
  <si>
    <t>７月</t>
  </si>
  <si>
    <t>補　助　金</t>
    <rPh sb="0" eb="1">
      <t>タスク</t>
    </rPh>
    <rPh sb="2" eb="3">
      <t>スケ</t>
    </rPh>
    <rPh sb="4" eb="5">
      <t>カネ</t>
    </rPh>
    <phoneticPr fontId="19"/>
  </si>
  <si>
    <t>８月</t>
  </si>
  <si>
    <t>１１月</t>
  </si>
  <si>
    <t>９月</t>
  </si>
  <si>
    <t>事務費</t>
    <rPh sb="0" eb="3">
      <t>ジムヒ</t>
    </rPh>
    <phoneticPr fontId="19"/>
  </si>
  <si>
    <t>１０月</t>
  </si>
  <si>
    <t>１２月</t>
  </si>
  <si>
    <t>⑤</t>
  </si>
  <si>
    <t>年賀状・暑中見舞いの宛名書きや発送、新聞朗読等</t>
    <rPh sb="0" eb="3">
      <t>ネンガジョウ</t>
    </rPh>
    <rPh sb="4" eb="6">
      <t>ショチュウ</t>
    </rPh>
    <rPh sb="6" eb="8">
      <t>ミマ</t>
    </rPh>
    <rPh sb="10" eb="12">
      <t>アテナ</t>
    </rPh>
    <rPh sb="12" eb="13">
      <t>ガ</t>
    </rPh>
    <rPh sb="15" eb="17">
      <t>ハッソウ</t>
    </rPh>
    <rPh sb="18" eb="20">
      <t>シンブン</t>
    </rPh>
    <rPh sb="20" eb="22">
      <t>ロウドク</t>
    </rPh>
    <rPh sb="22" eb="23">
      <t>トウ</t>
    </rPh>
    <phoneticPr fontId="19"/>
  </si>
  <si>
    <t>⑨</t>
  </si>
  <si>
    <t>１月</t>
    <rPh sb="1" eb="2">
      <t>ガツ</t>
    </rPh>
    <phoneticPr fontId="19"/>
  </si>
  <si>
    <t>回</t>
    <rPh sb="0" eb="1">
      <t>カイ</t>
    </rPh>
    <phoneticPr fontId="19"/>
  </si>
  <si>
    <t>円</t>
    <rPh sb="0" eb="1">
      <t>エン</t>
    </rPh>
    <phoneticPr fontId="19"/>
  </si>
  <si>
    <t xml:space="preserve">
②</t>
  </si>
  <si>
    <t>その他の収入</t>
    <rPh sb="2" eb="3">
      <t>タ</t>
    </rPh>
    <rPh sb="4" eb="6">
      <t>シュウニュウ</t>
    </rPh>
    <phoneticPr fontId="19"/>
  </si>
  <si>
    <t>会　　　　費</t>
    <rPh sb="0" eb="1">
      <t>カイ</t>
    </rPh>
    <rPh sb="5" eb="6">
      <t>ヒ</t>
    </rPh>
    <phoneticPr fontId="19"/>
  </si>
  <si>
    <t>内　　　訳</t>
    <rPh sb="0" eb="1">
      <t>ウチ</t>
    </rPh>
    <rPh sb="4" eb="5">
      <t>ヤク</t>
    </rPh>
    <phoneticPr fontId="19"/>
  </si>
  <si>
    <t>支出の部</t>
    <rPh sb="0" eb="2">
      <t>シシュツ</t>
    </rPh>
    <rPh sb="3" eb="4">
      <t>ブ</t>
    </rPh>
    <phoneticPr fontId="19"/>
  </si>
  <si>
    <r>
      <t>健</t>
    </r>
    <r>
      <rPr>
        <sz val="14"/>
        <color auto="1"/>
        <rFont val="ＭＳ ゴシック"/>
      </rPr>
      <t>康増進活動等</t>
    </r>
    <r>
      <rPr>
        <sz val="12"/>
        <color auto="1"/>
        <rFont val="ＭＳ ゴシック"/>
      </rPr>
      <t xml:space="preserve">
グラウンドゴルフ・ウォーキング
感染症対策・ミニデイサービス等</t>
    </r>
    <rPh sb="0" eb="2">
      <t>ケンコウ</t>
    </rPh>
    <rPh sb="2" eb="4">
      <t>ゾウシン</t>
    </rPh>
    <rPh sb="4" eb="6">
      <t>カツドウ</t>
    </rPh>
    <rPh sb="6" eb="7">
      <t>トウ</t>
    </rPh>
    <rPh sb="25" eb="28">
      <t>カンセンショウ</t>
    </rPh>
    <rPh sb="28" eb="30">
      <t>タイサク</t>
    </rPh>
    <rPh sb="39" eb="40">
      <t>トウ</t>
    </rPh>
    <phoneticPr fontId="19"/>
  </si>
  <si>
    <t>★</t>
  </si>
  <si>
    <t>内　　　訳</t>
    <rPh sb="0" eb="1">
      <t>ナイ</t>
    </rPh>
    <rPh sb="4" eb="5">
      <t>ヤク</t>
    </rPh>
    <phoneticPr fontId="19"/>
  </si>
  <si>
    <t>（単位：円）</t>
    <rPh sb="1" eb="3">
      <t>タンイ</t>
    </rPh>
    <rPh sb="4" eb="5">
      <t>エン</t>
    </rPh>
    <phoneticPr fontId="19"/>
  </si>
  <si>
    <t>収入の部</t>
    <rPh sb="0" eb="2">
      <t>シュウニュウ</t>
    </rPh>
    <rPh sb="3" eb="4">
      <t>ブ</t>
    </rPh>
    <phoneticPr fontId="19"/>
  </si>
  <si>
    <t>手　数　料</t>
    <rPh sb="0" eb="1">
      <t>テ</t>
    </rPh>
    <rPh sb="2" eb="3">
      <t>カズ</t>
    </rPh>
    <rPh sb="4" eb="5">
      <t>リョウ</t>
    </rPh>
    <phoneticPr fontId="19"/>
  </si>
  <si>
    <t>会　　　費</t>
    <rPh sb="0" eb="1">
      <t>カイ</t>
    </rPh>
    <rPh sb="4" eb="5">
      <t>ヒ</t>
    </rPh>
    <phoneticPr fontId="19"/>
  </si>
  <si>
    <t>財産区補助金</t>
    <rPh sb="0" eb="3">
      <t>ザイサンク</t>
    </rPh>
    <rPh sb="3" eb="6">
      <t>ホジョキン</t>
    </rPh>
    <phoneticPr fontId="19"/>
  </si>
  <si>
    <t>寄　付　金</t>
    <rPh sb="0" eb="1">
      <t>ヤドリキ</t>
    </rPh>
    <rPh sb="2" eb="3">
      <t>ヅケ</t>
    </rPh>
    <rPh sb="4" eb="5">
      <t>キン</t>
    </rPh>
    <phoneticPr fontId="19"/>
  </si>
  <si>
    <t>前年度繰越金</t>
    <rPh sb="0" eb="3">
      <t>ゼンネンド</t>
    </rPh>
    <rPh sb="3" eb="5">
      <t>クリコシ</t>
    </rPh>
    <rPh sb="5" eb="6">
      <t>キン</t>
    </rPh>
    <phoneticPr fontId="19"/>
  </si>
  <si>
    <t>決　算　額</t>
  </si>
  <si>
    <t>旅　費</t>
    <rPh sb="0" eb="1">
      <t>タビ</t>
    </rPh>
    <rPh sb="2" eb="3">
      <t>ヒ</t>
    </rPh>
    <phoneticPr fontId="19"/>
  </si>
  <si>
    <t>燃料費</t>
    <rPh sb="0" eb="3">
      <t>ネンリョウヒ</t>
    </rPh>
    <phoneticPr fontId="19"/>
  </si>
  <si>
    <t>消耗品費</t>
    <rPh sb="0" eb="3">
      <t>ショウモウヒン</t>
    </rPh>
    <rPh sb="3" eb="4">
      <t>ヒ</t>
    </rPh>
    <phoneticPr fontId="19"/>
  </si>
  <si>
    <t>会議費</t>
    <rPh sb="0" eb="3">
      <t>カイギヒ</t>
    </rPh>
    <phoneticPr fontId="19"/>
  </si>
  <si>
    <t>事業費</t>
    <rPh sb="0" eb="3">
      <t>ジギョウヒ</t>
    </rPh>
    <phoneticPr fontId="19"/>
  </si>
  <si>
    <t>報　酬</t>
    <rPh sb="0" eb="1">
      <t>ホウ</t>
    </rPh>
    <rPh sb="2" eb="3">
      <t>シュウ</t>
    </rPh>
    <phoneticPr fontId="19"/>
  </si>
  <si>
    <t>イ　施設行事への参加</t>
    <rPh sb="2" eb="4">
      <t>シセツ</t>
    </rPh>
    <rPh sb="4" eb="6">
      <t>ギョウジ</t>
    </rPh>
    <rPh sb="8" eb="10">
      <t>サンカ</t>
    </rPh>
    <phoneticPr fontId="19"/>
  </si>
  <si>
    <t>印刷製本費</t>
    <rPh sb="0" eb="2">
      <t>インサツ</t>
    </rPh>
    <rPh sb="2" eb="4">
      <t>セイホン</t>
    </rPh>
    <rPh sb="4" eb="5">
      <t>ヒ</t>
    </rPh>
    <phoneticPr fontId="19"/>
  </si>
  <si>
    <t>（　　　　　老人クラブ）（単位：人）</t>
    <rPh sb="6" eb="8">
      <t>ロウジン</t>
    </rPh>
    <rPh sb="13" eb="15">
      <t>タンイ</t>
    </rPh>
    <rPh sb="16" eb="17">
      <t>ヒト</t>
    </rPh>
    <phoneticPr fontId="19"/>
  </si>
  <si>
    <t>研修費</t>
    <rPh sb="0" eb="3">
      <t>ケンシュウヒ</t>
    </rPh>
    <phoneticPr fontId="19"/>
  </si>
  <si>
    <t>備品費</t>
    <rPh sb="0" eb="2">
      <t>ビヒン</t>
    </rPh>
    <rPh sb="2" eb="3">
      <t>ヒ</t>
    </rPh>
    <phoneticPr fontId="19"/>
  </si>
  <si>
    <t>慰問費</t>
    <rPh sb="0" eb="2">
      <t>イモン</t>
    </rPh>
    <rPh sb="2" eb="3">
      <t>ヒ</t>
    </rPh>
    <phoneticPr fontId="19"/>
  </si>
  <si>
    <t>各種祝い金</t>
    <rPh sb="0" eb="2">
      <t>カクシュ</t>
    </rPh>
    <rPh sb="2" eb="3">
      <t>イワ</t>
    </rPh>
    <rPh sb="4" eb="5">
      <t>キン</t>
    </rPh>
    <phoneticPr fontId="19"/>
  </si>
  <si>
    <t>交際費</t>
    <rPh sb="0" eb="3">
      <t>コウサイヒ</t>
    </rPh>
    <phoneticPr fontId="19"/>
  </si>
  <si>
    <t>負担金</t>
    <rPh sb="0" eb="3">
      <t>フタンキン</t>
    </rPh>
    <phoneticPr fontId="19"/>
  </si>
  <si>
    <t>県・町老連負担金</t>
    <rPh sb="0" eb="1">
      <t>ケン</t>
    </rPh>
    <rPh sb="2" eb="3">
      <t>チョウ</t>
    </rPh>
    <rPh sb="3" eb="4">
      <t>ロウ</t>
    </rPh>
    <rPh sb="4" eb="5">
      <t>レン</t>
    </rPh>
    <rPh sb="5" eb="8">
      <t>フタンキン</t>
    </rPh>
    <phoneticPr fontId="19"/>
  </si>
  <si>
    <t>助成金</t>
    <rPh sb="0" eb="3">
      <t>ジョセイキン</t>
    </rPh>
    <phoneticPr fontId="19"/>
  </si>
  <si>
    <t>①世代や属性を問わない地域の助け合い活動</t>
    <rPh sb="14" eb="15">
      <t>タス</t>
    </rPh>
    <rPh sb="16" eb="17">
      <t>ア</t>
    </rPh>
    <rPh sb="18" eb="20">
      <t>カツドウ</t>
    </rPh>
    <phoneticPr fontId="19"/>
  </si>
  <si>
    <t>翌年度繰越金</t>
    <rPh sb="0" eb="3">
      <t>ヨクネンド</t>
    </rPh>
    <rPh sb="3" eb="5">
      <t>クリコシ</t>
    </rPh>
    <rPh sb="5" eb="6">
      <t>キン</t>
    </rPh>
    <phoneticPr fontId="19"/>
  </si>
  <si>
    <t>　　（保育所、学校、まちの子育て広場等と連携して実施したものを含みます。）</t>
    <rPh sb="3" eb="5">
      <t>ホイク</t>
    </rPh>
    <rPh sb="5" eb="6">
      <t>ショ</t>
    </rPh>
    <rPh sb="7" eb="9">
      <t>ガッコウ</t>
    </rPh>
    <rPh sb="13" eb="15">
      <t>コソダ</t>
    </rPh>
    <rPh sb="16" eb="18">
      <t>ヒロバ</t>
    </rPh>
    <rPh sb="18" eb="19">
      <t>トウ</t>
    </rPh>
    <rPh sb="20" eb="22">
      <t>レンケイ</t>
    </rPh>
    <rPh sb="24" eb="26">
      <t>ジッシ</t>
    </rPh>
    <rPh sb="31" eb="32">
      <t>フク</t>
    </rPh>
    <phoneticPr fontId="19"/>
  </si>
  <si>
    <t>オ　保育所・学校等での行事への参加</t>
    <rPh sb="2" eb="4">
      <t>ホイク</t>
    </rPh>
    <rPh sb="4" eb="5">
      <t>ショ</t>
    </rPh>
    <rPh sb="6" eb="8">
      <t>ガッコウ</t>
    </rPh>
    <rPh sb="8" eb="9">
      <t>トウ</t>
    </rPh>
    <rPh sb="11" eb="13">
      <t>ギョウジ</t>
    </rPh>
    <rPh sb="15" eb="17">
      <t>サンカ</t>
    </rPh>
    <phoneticPr fontId="19"/>
  </si>
  <si>
    <t>活動内容</t>
    <rPh sb="0" eb="2">
      <t>カツドウ</t>
    </rPh>
    <rPh sb="2" eb="4">
      <t>ナイヨウ</t>
    </rPh>
    <phoneticPr fontId="19"/>
  </si>
  <si>
    <t>例</t>
    <rPh sb="0" eb="1">
      <t>レイ</t>
    </rPh>
    <phoneticPr fontId="19"/>
  </si>
  <si>
    <t>イ　趣味・スポーツ・レクリエーション活動</t>
    <rPh sb="2" eb="4">
      <t>シュミ</t>
    </rPh>
    <rPh sb="18" eb="20">
      <t>カツドウ</t>
    </rPh>
    <phoneticPr fontId="19"/>
  </si>
  <si>
    <t>イ　家事・生活援助</t>
    <rPh sb="2" eb="4">
      <t>カジ</t>
    </rPh>
    <rPh sb="5" eb="7">
      <t>セイカツ</t>
    </rPh>
    <rPh sb="7" eb="9">
      <t>エンジョ</t>
    </rPh>
    <phoneticPr fontId="19"/>
  </si>
  <si>
    <t>運動会、遠足、音楽会、バザー、ひな祭り会等</t>
    <rPh sb="0" eb="3">
      <t>ウンドウカイ</t>
    </rPh>
    <rPh sb="4" eb="6">
      <t>エンソク</t>
    </rPh>
    <rPh sb="7" eb="10">
      <t>オンガクカイ</t>
    </rPh>
    <rPh sb="17" eb="18">
      <t>マツ</t>
    </rPh>
    <rPh sb="19" eb="20">
      <t>カイ</t>
    </rPh>
    <rPh sb="20" eb="21">
      <t>トウ</t>
    </rPh>
    <phoneticPr fontId="19"/>
  </si>
  <si>
    <t>②子育ての相談・支援</t>
    <rPh sb="1" eb="3">
      <t>コソダ</t>
    </rPh>
    <rPh sb="5" eb="7">
      <t>ソウダン</t>
    </rPh>
    <rPh sb="8" eb="10">
      <t>シエン</t>
    </rPh>
    <phoneticPr fontId="19"/>
  </si>
  <si>
    <t>ア　子育て中の親からの相談対応</t>
    <rPh sb="2" eb="4">
      <t>コソダ</t>
    </rPh>
    <rPh sb="5" eb="6">
      <t>チュウ</t>
    </rPh>
    <rPh sb="7" eb="8">
      <t>オヤ</t>
    </rPh>
    <rPh sb="11" eb="13">
      <t>ソウダン</t>
    </rPh>
    <rPh sb="13" eb="15">
      <t>タイオウ</t>
    </rPh>
    <phoneticPr fontId="19"/>
  </si>
  <si>
    <t>育児やしつけ、病気など緊急時の対応方法などの相談対応等</t>
    <rPh sb="0" eb="2">
      <t>イクジ</t>
    </rPh>
    <rPh sb="7" eb="9">
      <t>ビョウキ</t>
    </rPh>
    <rPh sb="11" eb="14">
      <t>キンキュウジ</t>
    </rPh>
    <rPh sb="15" eb="17">
      <t>タイオウ</t>
    </rPh>
    <rPh sb="17" eb="19">
      <t>ホウホウ</t>
    </rPh>
    <rPh sb="22" eb="24">
      <t>ソウダン</t>
    </rPh>
    <rPh sb="24" eb="26">
      <t>タイオウ</t>
    </rPh>
    <rPh sb="26" eb="27">
      <t>トウ</t>
    </rPh>
    <phoneticPr fontId="19"/>
  </si>
  <si>
    <t>イ　高齢者向けの子育て講座への参加</t>
    <rPh sb="2" eb="5">
      <t>コウレイシャ</t>
    </rPh>
    <rPh sb="5" eb="6">
      <t>ム</t>
    </rPh>
    <rPh sb="8" eb="10">
      <t>コソダ</t>
    </rPh>
    <rPh sb="11" eb="13">
      <t>コウザ</t>
    </rPh>
    <rPh sb="15" eb="17">
      <t>サンカ</t>
    </rPh>
    <phoneticPr fontId="19"/>
  </si>
  <si>
    <t>①在宅の1人暮らし高齢者等の見守り</t>
    <rPh sb="1" eb="3">
      <t>ザイタク</t>
    </rPh>
    <rPh sb="4" eb="6">
      <t>ヒトリ</t>
    </rPh>
    <rPh sb="6" eb="7">
      <t>グ</t>
    </rPh>
    <rPh sb="9" eb="12">
      <t>コウレイシャ</t>
    </rPh>
    <rPh sb="12" eb="13">
      <t>トウ</t>
    </rPh>
    <rPh sb="14" eb="16">
      <t>ミマモ</t>
    </rPh>
    <phoneticPr fontId="19"/>
  </si>
  <si>
    <t>ア　声かけ、安否確認</t>
    <rPh sb="2" eb="3">
      <t>コエ</t>
    </rPh>
    <rPh sb="6" eb="8">
      <t>アンピ</t>
    </rPh>
    <rPh sb="8" eb="10">
      <t>カクニン</t>
    </rPh>
    <phoneticPr fontId="19"/>
  </si>
  <si>
    <t>ウ　悩み相談</t>
    <rPh sb="2" eb="3">
      <t>ナヤ</t>
    </rPh>
    <rPh sb="4" eb="6">
      <t>ソウダン</t>
    </rPh>
    <phoneticPr fontId="19"/>
  </si>
  <si>
    <t>②施設に入所している高齢者等への友愛訪問</t>
    <rPh sb="1" eb="3">
      <t>シセツ</t>
    </rPh>
    <rPh sb="4" eb="6">
      <t>ニュウショ</t>
    </rPh>
    <rPh sb="10" eb="13">
      <t>コウレイシャ</t>
    </rPh>
    <rPh sb="13" eb="14">
      <t>トウ</t>
    </rPh>
    <rPh sb="16" eb="18">
      <t>ユウアイ</t>
    </rPh>
    <rPh sb="18" eb="20">
      <t>ホウモン</t>
    </rPh>
    <phoneticPr fontId="19"/>
  </si>
  <si>
    <t>ア　声かけ</t>
    <rPh sb="2" eb="3">
      <t>コエ</t>
    </rPh>
    <phoneticPr fontId="19"/>
  </si>
  <si>
    <t>【２】　クラブ活動継続の推進</t>
  </si>
  <si>
    <t>七夕まつり、チャリティーバザー等</t>
    <rPh sb="0" eb="2">
      <t>タナバタ</t>
    </rPh>
    <rPh sb="15" eb="16">
      <t>トウ</t>
    </rPh>
    <phoneticPr fontId="19"/>
  </si>
  <si>
    <t>ア　いきいきクラブ体操</t>
  </si>
  <si>
    <t>（年齢不明）</t>
    <rPh sb="1" eb="3">
      <t>ネンレイ</t>
    </rPh>
    <rPh sb="3" eb="5">
      <t>フメイ</t>
    </rPh>
    <phoneticPr fontId="19"/>
  </si>
  <si>
    <t>ウ　ボランティア</t>
  </si>
  <si>
    <t>【活動内容】</t>
    <rPh sb="1" eb="3">
      <t>カツドウ</t>
    </rPh>
    <rPh sb="3" eb="5">
      <t>ナイヨウ</t>
    </rPh>
    <phoneticPr fontId="19"/>
  </si>
  <si>
    <t>※下記の項目で実施したものに○をつけてください。</t>
    <rPh sb="1" eb="3">
      <t>カキ</t>
    </rPh>
    <rPh sb="4" eb="6">
      <t>コウモク</t>
    </rPh>
    <rPh sb="7" eb="9">
      <t>ジッシ</t>
    </rPh>
    <phoneticPr fontId="19"/>
  </si>
  <si>
    <t>健康体操</t>
    <rPh sb="0" eb="2">
      <t>ケンコウ</t>
    </rPh>
    <rPh sb="2" eb="4">
      <t>タイソウ</t>
    </rPh>
    <phoneticPr fontId="19"/>
  </si>
  <si>
    <t>ウ　ラジオ体操</t>
    <rPh sb="5" eb="7">
      <t>タイソウ</t>
    </rPh>
    <phoneticPr fontId="19"/>
  </si>
  <si>
    <t>○</t>
  </si>
  <si>
    <t>この列は触らないでください</t>
    <rPh sb="2" eb="3">
      <t>レツ</t>
    </rPh>
    <rPh sb="4" eb="5">
      <t>サワ</t>
    </rPh>
    <phoneticPr fontId="19"/>
  </si>
  <si>
    <t>エ　その他（　　　　　　　　　　　　　　　　　　　　　　　　　　　　　　　　　　　　　　　　　）</t>
    <rPh sb="4" eb="5">
      <t>タ</t>
    </rPh>
    <phoneticPr fontId="19"/>
  </si>
  <si>
    <t>①子どもとの体験交流</t>
    <rPh sb="1" eb="2">
      <t>コ</t>
    </rPh>
    <rPh sb="6" eb="8">
      <t>タイケン</t>
    </rPh>
    <rPh sb="8" eb="10">
      <t>コウリュウ</t>
    </rPh>
    <phoneticPr fontId="19"/>
  </si>
  <si>
    <t>ア　伝承活動</t>
    <rPh sb="2" eb="4">
      <t>デンショウ</t>
    </rPh>
    <rPh sb="4" eb="6">
      <t>カツドウ</t>
    </rPh>
    <phoneticPr fontId="19"/>
  </si>
  <si>
    <t>老人クラブ活動強化推進事業分　</t>
    <rPh sb="0" eb="2">
      <t>ロウジン</t>
    </rPh>
    <rPh sb="5" eb="7">
      <t>カツドウ</t>
    </rPh>
    <rPh sb="7" eb="9">
      <t>キョウカ</t>
    </rPh>
    <rPh sb="9" eb="11">
      <t>スイシン</t>
    </rPh>
    <rPh sb="11" eb="13">
      <t>ジギョウ</t>
    </rPh>
    <rPh sb="13" eb="14">
      <t>ブン</t>
    </rPh>
    <phoneticPr fontId="19"/>
  </si>
  <si>
    <t>ウ　昔遊び</t>
    <rPh sb="2" eb="3">
      <t>ムカシ</t>
    </rPh>
    <rPh sb="3" eb="4">
      <t>アソ</t>
    </rPh>
    <phoneticPr fontId="19"/>
  </si>
  <si>
    <t>エ　地域活動</t>
    <rPh sb="2" eb="4">
      <t>チイキ</t>
    </rPh>
    <rPh sb="4" eb="6">
      <t>カツドウ</t>
    </rPh>
    <phoneticPr fontId="19"/>
  </si>
  <si>
    <t>伝統芸能（秋祭りの笛、獅子舞、屋台）、郷土料理、田植え等</t>
    <rPh sb="0" eb="2">
      <t>デントウ</t>
    </rPh>
    <rPh sb="2" eb="4">
      <t>ゲイノウ</t>
    </rPh>
    <rPh sb="5" eb="7">
      <t>アキマツ</t>
    </rPh>
    <rPh sb="9" eb="10">
      <t>フエ</t>
    </rPh>
    <rPh sb="11" eb="14">
      <t>シシマイ</t>
    </rPh>
    <rPh sb="15" eb="17">
      <t>ヤタイ</t>
    </rPh>
    <rPh sb="19" eb="21">
      <t>キョウド</t>
    </rPh>
    <rPh sb="21" eb="23">
      <t>リョウリ</t>
    </rPh>
    <rPh sb="24" eb="26">
      <t>タウ</t>
    </rPh>
    <rPh sb="27" eb="28">
      <t>トウ</t>
    </rPh>
    <phoneticPr fontId="19"/>
  </si>
  <si>
    <t>グラウンドゴルフ、囲碁・将棋、コーラス、餅つき大会等</t>
    <rPh sb="9" eb="11">
      <t>イゴ</t>
    </rPh>
    <rPh sb="12" eb="14">
      <t>ショウギ</t>
    </rPh>
    <rPh sb="20" eb="21">
      <t>モチ</t>
    </rPh>
    <rPh sb="23" eb="25">
      <t>タイカイ</t>
    </rPh>
    <rPh sb="25" eb="26">
      <t>トウ</t>
    </rPh>
    <phoneticPr fontId="19"/>
  </si>
  <si>
    <t>竹とんぼ、コマ、お手玉、わらべ歌、紙芝居等</t>
    <rPh sb="0" eb="1">
      <t>タケ</t>
    </rPh>
    <rPh sb="9" eb="11">
      <t>テダマ</t>
    </rPh>
    <rPh sb="15" eb="16">
      <t>ウタ</t>
    </rPh>
    <rPh sb="17" eb="20">
      <t>カミシバイ</t>
    </rPh>
    <rPh sb="20" eb="21">
      <t>トウ</t>
    </rPh>
    <phoneticPr fontId="19"/>
  </si>
  <si>
    <t>③　その他（　　　　　　　　　　　　　　　　　　　　　　　　　　　　　　　　　　　　　　　　　）</t>
    <rPh sb="4" eb="5">
      <t>タ</t>
    </rPh>
    <phoneticPr fontId="19"/>
  </si>
  <si>
    <t>②　その他（　　　　　　　　　　　　　　　　　　　　　　　　　　　　　　　　　　　　　　　　　）</t>
    <rPh sb="4" eb="5">
      <t>タ</t>
    </rPh>
    <phoneticPr fontId="19"/>
  </si>
  <si>
    <t>A　子育て支援活動</t>
    <rPh sb="2" eb="4">
      <t>コソダ</t>
    </rPh>
    <rPh sb="5" eb="7">
      <t>シエン</t>
    </rPh>
    <rPh sb="7" eb="9">
      <t>カツドウ</t>
    </rPh>
    <phoneticPr fontId="19"/>
  </si>
  <si>
    <t>B　高齢者等の見守り活動</t>
    <rPh sb="2" eb="5">
      <t>コウレイシャ</t>
    </rPh>
    <rPh sb="5" eb="6">
      <t>ナド</t>
    </rPh>
    <rPh sb="7" eb="9">
      <t>ミマモ</t>
    </rPh>
    <rPh sb="10" eb="12">
      <t>カツドウ</t>
    </rPh>
    <phoneticPr fontId="19"/>
  </si>
  <si>
    <t>C地域の活動</t>
    <rPh sb="1" eb="3">
      <t>チイキ</t>
    </rPh>
    <rPh sb="4" eb="6">
      <t>カツドウ</t>
    </rPh>
    <phoneticPr fontId="19"/>
  </si>
  <si>
    <t>７５歳～７９歳</t>
    <rPh sb="2" eb="3">
      <t>サイ</t>
    </rPh>
    <rPh sb="6" eb="7">
      <t>サイ</t>
    </rPh>
    <phoneticPr fontId="19"/>
  </si>
  <si>
    <t>高齢者の社会参加を促す会員の加入促進活動</t>
    <rPh sb="0" eb="3">
      <t>コウレイシャ</t>
    </rPh>
    <rPh sb="4" eb="6">
      <t>シャカイ</t>
    </rPh>
    <rPh sb="6" eb="8">
      <t>サンカ</t>
    </rPh>
    <rPh sb="9" eb="10">
      <t>ウナガ</t>
    </rPh>
    <rPh sb="11" eb="13">
      <t>カイイン</t>
    </rPh>
    <rPh sb="14" eb="16">
      <t>カニュウ</t>
    </rPh>
    <rPh sb="16" eb="18">
      <t>ソクシン</t>
    </rPh>
    <rPh sb="18" eb="20">
      <t>カツドウ</t>
    </rPh>
    <phoneticPr fontId="19"/>
  </si>
  <si>
    <r>
      <t>【</t>
    </r>
    <r>
      <rPr>
        <sz val="13"/>
        <color auto="1"/>
        <rFont val="ＭＳ ゴシック"/>
      </rPr>
      <t>活動内容】</t>
    </r>
    <r>
      <rPr>
        <sz val="12"/>
        <color auto="1"/>
        <rFont val="ＭＳ ゴシック"/>
      </rPr>
      <t>　　</t>
    </r>
    <r>
      <rPr>
        <sz val="10"/>
        <color auto="1"/>
        <rFont val="ＭＳ ゴシック"/>
      </rPr>
      <t>※下記の項目で実施したものに○をつけてください。</t>
    </r>
    <rPh sb="1" eb="3">
      <t>カツドウ</t>
    </rPh>
    <rPh sb="3" eb="5">
      <t>ナイヨウ</t>
    </rPh>
    <phoneticPr fontId="19"/>
  </si>
  <si>
    <t>【１】　共生型助け合い活動</t>
    <rPh sb="4" eb="7">
      <t>キョウセイガタ</t>
    </rPh>
    <rPh sb="7" eb="8">
      <t>タス</t>
    </rPh>
    <rPh sb="9" eb="10">
      <t>ア</t>
    </rPh>
    <rPh sb="11" eb="13">
      <t>カツドウ</t>
    </rPh>
    <phoneticPr fontId="19"/>
  </si>
  <si>
    <r>
      <t xml:space="preserve">
</t>
    </r>
    <r>
      <rPr>
        <sz val="14"/>
        <color auto="1"/>
        <rFont val="ＭＳ ゴシック"/>
      </rPr>
      <t>社　会　奉　仕　活　動</t>
    </r>
    <r>
      <rPr>
        <sz val="12"/>
        <color auto="1"/>
        <rFont val="ＭＳ ゴシック"/>
      </rPr>
      <t xml:space="preserve">
神社・公民館等の清掃・
草刈り・クリーン作戦等
</t>
    </r>
    <rPh sb="1" eb="2">
      <t>シャ</t>
    </rPh>
    <rPh sb="3" eb="4">
      <t>カイ</t>
    </rPh>
    <rPh sb="5" eb="6">
      <t>ミツグ</t>
    </rPh>
    <rPh sb="7" eb="8">
      <t>ツコウ</t>
    </rPh>
    <rPh sb="9" eb="10">
      <t>カツ</t>
    </rPh>
    <rPh sb="11" eb="12">
      <t>ドウ</t>
    </rPh>
    <rPh sb="14" eb="16">
      <t>ジンジャ</t>
    </rPh>
    <rPh sb="17" eb="21">
      <t>コウミンカンナド</t>
    </rPh>
    <rPh sb="22" eb="24">
      <t>セイソウ</t>
    </rPh>
    <rPh sb="26" eb="28">
      <t>クサカ</t>
    </rPh>
    <rPh sb="34" eb="36">
      <t>サクセン</t>
    </rPh>
    <rPh sb="36" eb="37">
      <t>トウ</t>
    </rPh>
    <phoneticPr fontId="19"/>
  </si>
  <si>
    <t>在宅やオンラインによる会議に係る経費</t>
  </si>
  <si>
    <r>
      <t>高</t>
    </r>
    <r>
      <rPr>
        <sz val="14"/>
        <color auto="1"/>
        <rFont val="ＭＳ ゴシック"/>
      </rPr>
      <t>齢者教養講座開催等</t>
    </r>
    <r>
      <rPr>
        <sz val="12"/>
        <color auto="1"/>
        <rFont val="ＭＳ ゴシック"/>
      </rPr>
      <t xml:space="preserve">
交通安全研修・手芸教室
・講演会等</t>
    </r>
    <rPh sb="0" eb="3">
      <t>コウレイシャ</t>
    </rPh>
    <rPh sb="3" eb="5">
      <t>キョウヨウ</t>
    </rPh>
    <rPh sb="5" eb="7">
      <t>コウザ</t>
    </rPh>
    <rPh sb="7" eb="9">
      <t>カイサイ</t>
    </rPh>
    <rPh sb="9" eb="10">
      <t>トウ</t>
    </rPh>
    <rPh sb="12" eb="14">
      <t>コウツウ</t>
    </rPh>
    <rPh sb="14" eb="16">
      <t>アンゼン</t>
    </rPh>
    <rPh sb="16" eb="18">
      <t>ケンシュウ</t>
    </rPh>
    <rPh sb="19" eb="21">
      <t>シュゲイ</t>
    </rPh>
    <rPh sb="21" eb="23">
      <t>キョウシツ</t>
    </rPh>
    <rPh sb="25" eb="27">
      <t>コウエン</t>
    </rPh>
    <rPh sb="27" eb="28">
      <t>カイ</t>
    </rPh>
    <rPh sb="28" eb="29">
      <t>トウ</t>
    </rPh>
    <phoneticPr fontId="19"/>
  </si>
  <si>
    <r>
      <t>そ</t>
    </r>
    <r>
      <rPr>
        <sz val="14"/>
        <color auto="1"/>
        <rFont val="ＭＳ ゴシック"/>
      </rPr>
      <t xml:space="preserve">の他の活動
</t>
    </r>
    <r>
      <rPr>
        <sz val="12"/>
        <color auto="1"/>
        <rFont val="ＭＳ ゴシック"/>
      </rPr>
      <t xml:space="preserve">
（総会・新年会・親睦旅行等）</t>
    </r>
    <rPh sb="2" eb="3">
      <t>タ</t>
    </rPh>
    <rPh sb="4" eb="6">
      <t>カツドウ</t>
    </rPh>
    <rPh sb="9" eb="11">
      <t>ソウカイ</t>
    </rPh>
    <rPh sb="12" eb="15">
      <t>シンネンカイ</t>
    </rPh>
    <rPh sb="16" eb="18">
      <t>シンボク</t>
    </rPh>
    <rPh sb="18" eb="20">
      <t>リョコウ</t>
    </rPh>
    <rPh sb="20" eb="21">
      <t>トウ</t>
    </rPh>
    <phoneticPr fontId="19"/>
  </si>
  <si>
    <t>会員　　　名　内徴収者　　名</t>
    <rPh sb="0" eb="2">
      <t>カイイン</t>
    </rPh>
    <rPh sb="5" eb="6">
      <t>メイ</t>
    </rPh>
    <rPh sb="7" eb="8">
      <t>ウチ</t>
    </rPh>
    <rPh sb="8" eb="10">
      <t>チョウシュウ</t>
    </rPh>
    <rPh sb="10" eb="11">
      <t>シャ</t>
    </rPh>
    <rPh sb="13" eb="14">
      <t>メイ</t>
    </rPh>
    <phoneticPr fontId="19"/>
  </si>
  <si>
    <t>名×　　　　　円＝　　　　　　　　円</t>
    <rPh sb="0" eb="1">
      <t>メイ</t>
    </rPh>
    <rPh sb="7" eb="8">
      <t>エン</t>
    </rPh>
    <rPh sb="17" eb="18">
      <t>エン</t>
    </rPh>
    <phoneticPr fontId="19"/>
  </si>
  <si>
    <t>3,500円×12ヵ月＝42,000円</t>
  </si>
  <si>
    <t>※会員数が30人未満のクラブは補助金の対象となりませんので、ご注意ください。</t>
    <rPh sb="1" eb="4">
      <t>カイインスウ</t>
    </rPh>
    <rPh sb="7" eb="8">
      <t>ニン</t>
    </rPh>
    <rPh sb="8" eb="10">
      <t>ミマン</t>
    </rPh>
    <rPh sb="15" eb="18">
      <t>ホジョキン</t>
    </rPh>
    <rPh sb="19" eb="21">
      <t>タイショウ</t>
    </rPh>
    <rPh sb="31" eb="33">
      <t>チュウイ</t>
    </rPh>
    <phoneticPr fontId="19"/>
  </si>
  <si>
    <t>（3,500円＋500円）×12ヶ月＝48,000円</t>
    <rPh sb="11" eb="12">
      <t>エン</t>
    </rPh>
    <rPh sb="16" eb="18">
      <t>カゲツ</t>
    </rPh>
    <phoneticPr fontId="19"/>
  </si>
  <si>
    <t>令和８年度　　老人クラブ活動計画書</t>
    <rPh sb="14" eb="16">
      <t>ケイカク</t>
    </rPh>
    <phoneticPr fontId="19"/>
  </si>
  <si>
    <t>令和８年度収入支出決算書</t>
  </si>
  <si>
    <t>令和８年度「老人クラブ活動強化推進事業」実施計画書</t>
    <rPh sb="22" eb="24">
      <t>ケイカク</t>
    </rPh>
    <phoneticPr fontId="19"/>
  </si>
  <si>
    <t>年間実施
予定回数</t>
    <rPh sb="0" eb="2">
      <t>ネンカン</t>
    </rPh>
    <rPh sb="2" eb="4">
      <t>ジッシ</t>
    </rPh>
    <rPh sb="5" eb="7">
      <t>ヨテイ</t>
    </rPh>
    <rPh sb="7" eb="9">
      <t>カイスウ</t>
    </rPh>
    <phoneticPr fontId="19"/>
  </si>
  <si>
    <t>ウィズコロナ時代に対応した新たな活動</t>
  </si>
  <si>
    <t>熱中症や感染症対策に関する物品の購入</t>
    <rPh sb="4" eb="7">
      <t>カンセンショウ</t>
    </rPh>
    <phoneticPr fontId="19"/>
  </si>
  <si>
    <t>【３】　健康体操等の実施・普及活動</t>
    <rPh sb="4" eb="6">
      <t>ケンコウ</t>
    </rPh>
    <rPh sb="6" eb="8">
      <t>タイソウ</t>
    </rPh>
    <rPh sb="8" eb="9">
      <t>トウ</t>
    </rPh>
    <rPh sb="10" eb="12">
      <t>ジッシ</t>
    </rPh>
    <rPh sb="13" eb="15">
      <t>フキュウ</t>
    </rPh>
    <rPh sb="15" eb="17">
      <t>カツドウ</t>
    </rPh>
    <phoneticPr fontId="19"/>
  </si>
  <si>
    <t>老人クラブ会員数報告書</t>
    <rPh sb="0" eb="2">
      <t>ロウジン</t>
    </rPh>
    <rPh sb="5" eb="7">
      <t>カイイン</t>
    </rPh>
    <rPh sb="7" eb="8">
      <t>カズ</t>
    </rPh>
    <rPh sb="8" eb="11">
      <t>ホウコクショ</t>
    </rPh>
    <phoneticPr fontId="19"/>
  </si>
  <si>
    <t>区　　分</t>
    <rPh sb="0" eb="1">
      <t>ク</t>
    </rPh>
    <rPh sb="3" eb="4">
      <t>ブン</t>
    </rPh>
    <phoneticPr fontId="19"/>
  </si>
  <si>
    <t>６０歳～６４歳</t>
    <rPh sb="2" eb="3">
      <t>サイ</t>
    </rPh>
    <rPh sb="6" eb="7">
      <t>サイ</t>
    </rPh>
    <phoneticPr fontId="19"/>
  </si>
  <si>
    <t>６５歳～６９歳</t>
    <rPh sb="2" eb="3">
      <t>サイ</t>
    </rPh>
    <rPh sb="6" eb="7">
      <t>サイ</t>
    </rPh>
    <phoneticPr fontId="19"/>
  </si>
  <si>
    <t>８０歳以上</t>
    <rPh sb="2" eb="3">
      <t>サイ</t>
    </rPh>
    <rPh sb="3" eb="5">
      <t>イジョウ</t>
    </rPh>
    <phoneticPr fontId="19"/>
  </si>
  <si>
    <t>合　　計</t>
    <rPh sb="0" eb="1">
      <t>ゴウ</t>
    </rPh>
    <rPh sb="3" eb="4">
      <t>ケイ</t>
    </rPh>
    <phoneticPr fontId="19"/>
  </si>
  <si>
    <t>会　員　数</t>
    <rPh sb="0" eb="1">
      <t>カイ</t>
    </rPh>
    <rPh sb="2" eb="3">
      <t>イン</t>
    </rPh>
    <rPh sb="4" eb="5">
      <t>カズ</t>
    </rPh>
    <phoneticPr fontId="19"/>
  </si>
  <si>
    <t>（会員数内訳）</t>
    <rPh sb="1" eb="3">
      <t>カイイン</t>
    </rPh>
    <rPh sb="3" eb="4">
      <t>カズ</t>
    </rPh>
    <rPh sb="4" eb="6">
      <t>ウチワケ</t>
    </rPh>
    <phoneticPr fontId="19"/>
  </si>
  <si>
    <t>男性</t>
    <rPh sb="0" eb="2">
      <t>ダンセイ</t>
    </rPh>
    <phoneticPr fontId="19"/>
  </si>
  <si>
    <t>女性</t>
    <rPh sb="0" eb="2">
      <t>ジョセイ</t>
    </rPh>
    <phoneticPr fontId="19"/>
  </si>
  <si>
    <t>※老人クラブ連合会(社会福祉協議会)に提出される老人クラブ会員数と一致するようにしてください。</t>
    <rPh sb="1" eb="3">
      <t>ロウジン</t>
    </rPh>
    <rPh sb="6" eb="9">
      <t>レンゴウカイ</t>
    </rPh>
    <rPh sb="10" eb="12">
      <t>シャカイ</t>
    </rPh>
    <rPh sb="12" eb="14">
      <t>フクシ</t>
    </rPh>
    <rPh sb="14" eb="17">
      <t>キョウギカイ</t>
    </rPh>
    <rPh sb="19" eb="21">
      <t>テイシュツ</t>
    </rPh>
    <rPh sb="24" eb="26">
      <t>ロウジン</t>
    </rPh>
    <rPh sb="29" eb="32">
      <t>カイインスウ</t>
    </rPh>
    <rPh sb="33" eb="35">
      <t>イッチ</t>
    </rPh>
    <phoneticPr fontId="19"/>
  </si>
  <si>
    <t>※年齢別の人数が不明な場合は、(年齢不明)欄のみを記入してください。</t>
    <rPh sb="8" eb="10">
      <t>フメイ</t>
    </rPh>
    <rPh sb="16" eb="18">
      <t>ネンレイ</t>
    </rPh>
    <rPh sb="18" eb="20">
      <t>フメイ</t>
    </rPh>
    <rPh sb="21" eb="22">
      <t>ラン</t>
    </rPh>
    <phoneticPr fontId="19"/>
  </si>
  <si>
    <t>（令和８年４月１日現在）</t>
  </si>
  <si>
    <t>④</t>
  </si>
  <si>
    <t>⑥</t>
  </si>
  <si>
    <t>⑦</t>
  </si>
  <si>
    <t>令和８年度支出合計</t>
  </si>
  <si>
    <t>イ　ふくろう体操</t>
  </si>
  <si>
    <t>５９歳以下</t>
    <rPh sb="2" eb="3">
      <t>サイ</t>
    </rPh>
    <rPh sb="3" eb="5">
      <t>イカ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</si>
</sst>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_);\(#,##0\)"/>
    <numFmt numFmtId="176" formatCode="[&lt;=999]000;[&lt;=9999]000\-00;000\-0000"/>
  </numFmts>
  <fonts count="4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b/>
      <sz val="12"/>
      <color auto="1"/>
      <name val="ＭＳ ゴシック"/>
      <family val="3"/>
    </font>
    <font>
      <sz val="12"/>
      <color auto="1"/>
      <name val="ＭＳ ゴシック"/>
      <family val="3"/>
    </font>
    <font>
      <b/>
      <sz val="18"/>
      <color auto="1"/>
      <name val="ＭＳ ゴシック"/>
    </font>
    <font>
      <sz val="18"/>
      <color auto="1"/>
      <name val="ＭＳ ゴシック"/>
      <family val="3"/>
    </font>
    <font>
      <sz val="16"/>
      <color auto="1"/>
      <name val="ＭＳ ゴシック"/>
      <family val="3"/>
    </font>
    <font>
      <b/>
      <sz val="14"/>
      <color auto="1"/>
      <name val="ＭＳ ゴシック"/>
      <family val="3"/>
    </font>
    <font>
      <sz val="14"/>
      <color auto="1"/>
      <name val="ＭＳ ゴシック"/>
      <family val="3"/>
    </font>
    <font>
      <sz val="13"/>
      <color auto="1"/>
      <name val="ＭＳ ゴシック"/>
      <family val="3"/>
    </font>
    <font>
      <sz val="10"/>
      <color auto="1"/>
      <name val="ＭＳ ゴシック"/>
      <family val="3"/>
    </font>
    <font>
      <sz val="9"/>
      <color auto="1"/>
      <name val="ＭＳ ゴシック"/>
      <family val="3"/>
    </font>
    <font>
      <b/>
      <sz val="16"/>
      <color rgb="FFFF0000"/>
      <name val="ＭＳ ゴシック"/>
    </font>
    <font>
      <sz val="16"/>
      <color rgb="FFFF0000"/>
      <name val="ＭＳ ゴシック"/>
    </font>
    <font>
      <b/>
      <sz val="12"/>
      <color auto="1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6"/>
      <color auto="1"/>
      <name val="ＭＳ Ｐゴシック"/>
      <family val="3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6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29">
    <xf numFmtId="0" fontId="0" fillId="0" borderId="0" xfId="0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2" xfId="0" applyFont="1" applyFill="1" applyBorder="1" applyAlignment="1">
      <alignment horizontal="center"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4" fillId="25" borderId="12" xfId="0" applyFont="1" applyFill="1" applyBorder="1" applyAlignment="1" applyProtection="1">
      <alignment horizontal="center" vertical="center"/>
      <protection locked="0"/>
    </xf>
    <xf numFmtId="0" fontId="24" fillId="25" borderId="13" xfId="0" applyFont="1" applyFill="1" applyBorder="1" applyAlignment="1" applyProtection="1">
      <alignment horizontal="center" vertical="center"/>
      <protection locked="0"/>
    </xf>
    <xf numFmtId="0" fontId="24" fillId="24" borderId="12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25" borderId="12" xfId="0" applyFont="1" applyFill="1" applyBorder="1" applyAlignment="1" applyProtection="1">
      <alignment horizontal="center" vertical="center"/>
      <protection locked="0"/>
    </xf>
    <xf numFmtId="0" fontId="22" fillId="25" borderId="13" xfId="0" applyFont="1" applyFill="1" applyBorder="1" applyAlignment="1" applyProtection="1">
      <alignment horizontal="center" vertical="center"/>
      <protection locked="0"/>
    </xf>
    <xf numFmtId="0" fontId="22" fillId="25" borderId="17" xfId="0" applyFont="1" applyFill="1" applyBorder="1" applyAlignment="1" applyProtection="1">
      <alignment horizontal="center" vertical="center"/>
      <protection locked="0"/>
    </xf>
    <xf numFmtId="0" fontId="23" fillId="0" borderId="18" xfId="0" applyFont="1" applyBorder="1" applyAlignment="1">
      <alignment horizontal="center" vertical="center"/>
    </xf>
    <xf numFmtId="0" fontId="22" fillId="0" borderId="10" xfId="0" applyFont="1" applyBorder="1" applyAlignment="1">
      <alignment vertical="top" wrapText="1"/>
    </xf>
    <xf numFmtId="0" fontId="22" fillId="0" borderId="11" xfId="0" applyFont="1" applyBorder="1" applyAlignment="1">
      <alignment vertical="top" wrapText="1"/>
    </xf>
    <xf numFmtId="0" fontId="22" fillId="24" borderId="10" xfId="0" applyFont="1" applyFill="1" applyBorder="1" applyAlignment="1">
      <alignment vertical="top" wrapText="1"/>
    </xf>
    <xf numFmtId="0" fontId="22" fillId="24" borderId="11" xfId="0" applyFont="1" applyFill="1" applyBorder="1" applyAlignment="1">
      <alignment vertical="top" wrapText="1"/>
    </xf>
    <xf numFmtId="0" fontId="22" fillId="0" borderId="10" xfId="0" applyFont="1" applyBorder="1" applyAlignment="1">
      <alignment horizontal="center" vertical="top" wrapText="1"/>
    </xf>
    <xf numFmtId="0" fontId="22" fillId="24" borderId="10" xfId="0" applyFont="1" applyFill="1" applyBorder="1" applyAlignment="1">
      <alignment horizontal="left" vertical="top" wrapText="1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4" fillId="0" borderId="19" xfId="0" applyNumberFormat="1" applyFont="1" applyBorder="1" applyAlignment="1">
      <alignment horizontal="right" vertical="center"/>
    </xf>
    <xf numFmtId="176" fontId="23" fillId="0" borderId="20" xfId="0" applyNumberFormat="1" applyFont="1" applyBorder="1" applyAlignment="1">
      <alignment horizontal="right"/>
    </xf>
    <xf numFmtId="0" fontId="24" fillId="24" borderId="19" xfId="0" applyNumberFormat="1" applyFont="1" applyFill="1" applyBorder="1" applyAlignment="1">
      <alignment horizontal="right" vertical="center"/>
    </xf>
    <xf numFmtId="176" fontId="23" fillId="24" borderId="20" xfId="0" applyNumberFormat="1" applyFont="1" applyFill="1" applyBorder="1" applyAlignment="1">
      <alignment horizontal="right"/>
    </xf>
    <xf numFmtId="0" fontId="24" fillId="24" borderId="21" xfId="0" applyNumberFormat="1" applyFont="1" applyFill="1" applyBorder="1" applyAlignment="1">
      <alignment horizontal="right" vertical="center"/>
    </xf>
    <xf numFmtId="176" fontId="23" fillId="24" borderId="17" xfId="0" applyNumberFormat="1" applyFont="1" applyFill="1" applyBorder="1" applyAlignment="1">
      <alignment horizontal="right"/>
    </xf>
    <xf numFmtId="0" fontId="20" fillId="0" borderId="17" xfId="0" applyFont="1" applyBorder="1" applyAlignment="1">
      <alignment shrinkToFit="1"/>
    </xf>
    <xf numFmtId="38" fontId="23" fillId="0" borderId="10" xfId="42" applyFont="1" applyBorder="1" applyAlignment="1">
      <alignment horizontal="center" vertical="center"/>
    </xf>
    <xf numFmtId="38" fontId="23" fillId="0" borderId="11" xfId="42" applyFont="1" applyBorder="1" applyAlignment="1">
      <alignment horizontal="center" vertical="center"/>
    </xf>
    <xf numFmtId="38" fontId="22" fillId="24" borderId="10" xfId="42" applyFont="1" applyFill="1" applyBorder="1" applyAlignment="1">
      <alignment horizontal="center" vertical="top" wrapText="1"/>
    </xf>
    <xf numFmtId="38" fontId="23" fillId="24" borderId="11" xfId="42" applyFont="1" applyFill="1" applyBorder="1" applyAlignment="1">
      <alignment horizontal="center" vertical="center"/>
    </xf>
    <xf numFmtId="38" fontId="22" fillId="0" borderId="10" xfId="42" applyFont="1" applyBorder="1" applyAlignment="1">
      <alignment horizontal="center" vertical="top" wrapText="1"/>
    </xf>
    <xf numFmtId="38" fontId="23" fillId="0" borderId="22" xfId="42" applyFont="1" applyBorder="1" applyAlignment="1">
      <alignment horizontal="center" vertical="center"/>
    </xf>
    <xf numFmtId="38" fontId="22" fillId="26" borderId="10" xfId="42" applyFont="1" applyFill="1" applyBorder="1" applyAlignment="1">
      <alignment horizontal="center" vertical="top" wrapText="1"/>
    </xf>
    <xf numFmtId="38" fontId="23" fillId="26" borderId="11" xfId="42" applyFont="1" applyFill="1" applyBorder="1" applyAlignment="1">
      <alignment horizontal="center" vertical="center"/>
    </xf>
    <xf numFmtId="177" fontId="25" fillId="25" borderId="19" xfId="42" applyNumberFormat="1" applyFont="1" applyFill="1" applyBorder="1" applyAlignment="1" applyProtection="1">
      <alignment horizontal="right" vertical="center"/>
      <protection locked="0"/>
    </xf>
    <xf numFmtId="38" fontId="23" fillId="0" borderId="20" xfId="42" applyFont="1" applyBorder="1" applyAlignment="1">
      <alignment horizontal="right"/>
    </xf>
    <xf numFmtId="177" fontId="25" fillId="24" borderId="19" xfId="42" applyNumberFormat="1" applyFont="1" applyFill="1" applyBorder="1" applyAlignment="1">
      <alignment horizontal="right" vertical="center"/>
    </xf>
    <xf numFmtId="38" fontId="23" fillId="24" borderId="20" xfId="42" applyFont="1" applyFill="1" applyBorder="1" applyAlignment="1">
      <alignment horizontal="right"/>
    </xf>
    <xf numFmtId="38" fontId="23" fillId="0" borderId="23" xfId="42" applyFont="1" applyBorder="1" applyAlignment="1">
      <alignment horizontal="right"/>
    </xf>
    <xf numFmtId="38" fontId="25" fillId="26" borderId="19" xfId="42" applyFont="1" applyFill="1" applyBorder="1" applyAlignment="1">
      <alignment horizontal="right" vertical="center"/>
    </xf>
    <xf numFmtId="38" fontId="23" fillId="26" borderId="20" xfId="42" applyFont="1" applyFill="1" applyBorder="1" applyAlignment="1">
      <alignment horizontal="right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distributed" vertical="distributed" indent="10"/>
    </xf>
    <xf numFmtId="0" fontId="27" fillId="0" borderId="0" xfId="0" applyFont="1"/>
    <xf numFmtId="38" fontId="27" fillId="0" borderId="0" xfId="42" applyFont="1"/>
    <xf numFmtId="38" fontId="21" fillId="25" borderId="15" xfId="42" applyFont="1" applyFill="1" applyBorder="1" applyAlignment="1" applyProtection="1">
      <alignment horizontal="right" vertical="center"/>
      <protection locked="0"/>
    </xf>
    <xf numFmtId="38" fontId="21" fillId="0" borderId="15" xfId="42" applyFont="1" applyBorder="1" applyAlignment="1">
      <alignment horizontal="right" vertical="center"/>
    </xf>
    <xf numFmtId="38" fontId="21" fillId="25" borderId="15" xfId="42" applyFont="1" applyFill="1" applyBorder="1" applyAlignment="1" applyProtection="1">
      <alignment horizontal="right" vertical="distributed"/>
      <protection locked="0"/>
    </xf>
    <xf numFmtId="38" fontId="21" fillId="25" borderId="12" xfId="42" applyFont="1" applyFill="1" applyBorder="1" applyAlignment="1" applyProtection="1">
      <alignment horizontal="right" vertical="center"/>
      <protection locked="0"/>
    </xf>
    <xf numFmtId="38" fontId="21" fillId="27" borderId="15" xfId="42" applyFont="1" applyFill="1" applyBorder="1" applyAlignment="1">
      <alignment horizontal="right" vertical="center"/>
    </xf>
    <xf numFmtId="38" fontId="22" fillId="0" borderId="0" xfId="42" applyFont="1"/>
    <xf numFmtId="0" fontId="23" fillId="0" borderId="0" xfId="0" applyFont="1" applyAlignment="1">
      <alignment horizontal="right"/>
    </xf>
    <xf numFmtId="0" fontId="27" fillId="25" borderId="12" xfId="0" applyFont="1" applyFill="1" applyBorder="1" applyAlignment="1" applyProtection="1">
      <alignment horizontal="left" vertical="center" shrinkToFit="1"/>
      <protection locked="0"/>
    </xf>
    <xf numFmtId="0" fontId="27" fillId="25" borderId="13" xfId="0" applyFont="1" applyFill="1" applyBorder="1" applyAlignment="1" applyProtection="1">
      <alignment horizontal="center" vertical="center"/>
      <protection locked="0"/>
    </xf>
    <xf numFmtId="0" fontId="27" fillId="0" borderId="12" xfId="0" applyFont="1" applyBorder="1" applyAlignment="1">
      <alignment vertical="center"/>
    </xf>
    <xf numFmtId="0" fontId="27" fillId="0" borderId="24" xfId="0" applyFont="1" applyBorder="1" applyAlignment="1">
      <alignment horizontal="left" vertical="center"/>
    </xf>
    <xf numFmtId="0" fontId="27" fillId="0" borderId="24" xfId="0" applyFont="1" applyBorder="1" applyAlignment="1">
      <alignment vertical="center"/>
    </xf>
    <xf numFmtId="0" fontId="27" fillId="0" borderId="13" xfId="0" applyFont="1" applyBorder="1" applyAlignment="1">
      <alignment horizontal="left" vertical="center"/>
    </xf>
    <xf numFmtId="0" fontId="22" fillId="25" borderId="15" xfId="0" applyFont="1" applyFill="1" applyBorder="1" applyAlignment="1" applyProtection="1">
      <alignment horizontal="center" vertical="center"/>
      <protection locked="0"/>
    </xf>
    <xf numFmtId="0" fontId="22" fillId="25" borderId="15" xfId="0" applyFont="1" applyFill="1" applyBorder="1" applyAlignment="1" applyProtection="1">
      <alignment horizontal="left" vertical="center"/>
      <protection locked="0"/>
    </xf>
    <xf numFmtId="0" fontId="27" fillId="0" borderId="18" xfId="0" applyFont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2" xfId="0" applyFont="1" applyBorder="1" applyAlignment="1">
      <alignment horizontal="center" vertical="center"/>
    </xf>
    <xf numFmtId="38" fontId="21" fillId="25" borderId="15" xfId="42" applyFont="1" applyFill="1" applyBorder="1" applyAlignment="1" applyProtection="1">
      <alignment vertical="center"/>
      <protection locked="0"/>
    </xf>
    <xf numFmtId="38" fontId="21" fillId="0" borderId="15" xfId="42" applyFont="1" applyBorder="1" applyAlignment="1">
      <alignment vertical="center"/>
    </xf>
    <xf numFmtId="38" fontId="21" fillId="25" borderId="12" xfId="42" applyFont="1" applyFill="1" applyBorder="1" applyAlignment="1" applyProtection="1">
      <alignment vertical="center"/>
      <protection locked="0"/>
    </xf>
    <xf numFmtId="38" fontId="21" fillId="26" borderId="15" xfId="42" applyFont="1" applyFill="1" applyBorder="1" applyAlignment="1">
      <alignment vertical="center"/>
    </xf>
    <xf numFmtId="38" fontId="21" fillId="25" borderId="24" xfId="42" applyFont="1" applyFill="1" applyBorder="1" applyAlignment="1" applyProtection="1">
      <alignment vertical="center"/>
      <protection locked="0"/>
    </xf>
    <xf numFmtId="38" fontId="21" fillId="27" borderId="15" xfId="42" applyFont="1" applyFill="1" applyBorder="1" applyAlignment="1">
      <alignment vertical="center"/>
    </xf>
    <xf numFmtId="0" fontId="28" fillId="25" borderId="15" xfId="0" applyFont="1" applyFill="1" applyBorder="1" applyProtection="1">
      <protection locked="0"/>
    </xf>
    <xf numFmtId="0" fontId="28" fillId="0" borderId="15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8" fillId="25" borderId="15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center"/>
    </xf>
    <xf numFmtId="0" fontId="20" fillId="26" borderId="0" xfId="0" applyFont="1" applyFill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horizontal="centerContinuous"/>
    </xf>
    <xf numFmtId="0" fontId="21" fillId="26" borderId="0" xfId="0" applyFont="1" applyFill="1"/>
    <xf numFmtId="0" fontId="23" fillId="0" borderId="0" xfId="0" applyFont="1" applyAlignment="1">
      <alignment horizontal="left"/>
    </xf>
    <xf numFmtId="0" fontId="20" fillId="0" borderId="12" xfId="0" applyFont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 textRotation="255"/>
    </xf>
    <xf numFmtId="0" fontId="20" fillId="0" borderId="26" xfId="0" applyFont="1" applyFill="1" applyBorder="1" applyAlignment="1">
      <alignment horizontal="center" vertical="center" textRotation="255"/>
    </xf>
    <xf numFmtId="0" fontId="20" fillId="0" borderId="27" xfId="0" applyFont="1" applyFill="1" applyBorder="1" applyAlignment="1">
      <alignment horizontal="center" vertical="center" textRotation="255"/>
    </xf>
    <xf numFmtId="0" fontId="20" fillId="0" borderId="28" xfId="0" applyFont="1" applyFill="1" applyBorder="1" applyAlignment="1">
      <alignment horizontal="center" vertical="center" textRotation="255" wrapText="1"/>
    </xf>
    <xf numFmtId="0" fontId="20" fillId="0" borderId="29" xfId="0" applyFont="1" applyFill="1" applyBorder="1" applyAlignment="1">
      <alignment horizontal="center" vertical="center" textRotation="255" wrapText="1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21" xfId="0" applyFont="1" applyFill="1" applyBorder="1" applyAlignment="1">
      <alignment horizontal="left" vertical="center"/>
    </xf>
    <xf numFmtId="0" fontId="20" fillId="0" borderId="32" xfId="0" applyFont="1" applyFill="1" applyBorder="1" applyAlignment="1">
      <alignment horizontal="left" vertical="center"/>
    </xf>
    <xf numFmtId="0" fontId="21" fillId="28" borderId="0" xfId="0" applyFont="1" applyFill="1"/>
    <xf numFmtId="0" fontId="29" fillId="0" borderId="0" xfId="0" applyFont="1" applyAlignment="1">
      <alignment horizontal="left"/>
    </xf>
    <xf numFmtId="0" fontId="20" fillId="0" borderId="14" xfId="0" applyFont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textRotation="255"/>
    </xf>
    <xf numFmtId="0" fontId="20" fillId="0" borderId="24" xfId="0" applyFont="1" applyFill="1" applyBorder="1" applyAlignment="1">
      <alignment horizontal="center" vertical="center" textRotation="255"/>
    </xf>
    <xf numFmtId="0" fontId="20" fillId="0" borderId="13" xfId="0" applyFont="1" applyFill="1" applyBorder="1" applyAlignment="1">
      <alignment horizontal="center" vertical="center" textRotation="255"/>
    </xf>
    <xf numFmtId="0" fontId="20" fillId="0" borderId="0" xfId="0" applyFont="1" applyAlignment="1">
      <alignment horizontal="centerContinuous"/>
    </xf>
    <xf numFmtId="0" fontId="20" fillId="0" borderId="0" xfId="0" applyFont="1" applyAlignment="1"/>
    <xf numFmtId="0" fontId="20" fillId="0" borderId="33" xfId="0" applyFont="1" applyBorder="1" applyAlignment="1">
      <alignment horizontal="center" vertical="center" textRotation="255" wrapText="1"/>
    </xf>
    <xf numFmtId="0" fontId="20" fillId="0" borderId="24" xfId="0" applyFont="1" applyBorder="1" applyAlignment="1">
      <alignment horizontal="center" vertical="center" textRotation="255" wrapText="1"/>
    </xf>
    <xf numFmtId="0" fontId="20" fillId="0" borderId="13" xfId="0" applyFont="1" applyBorder="1" applyAlignment="1">
      <alignment horizontal="center" vertical="center" textRotation="255" wrapText="1"/>
    </xf>
    <xf numFmtId="0" fontId="30" fillId="0" borderId="12" xfId="0" applyFont="1" applyBorder="1" applyAlignment="1">
      <alignment horizontal="center" vertical="center" textRotation="255" wrapText="1"/>
    </xf>
    <xf numFmtId="0" fontId="30" fillId="0" borderId="13" xfId="0" applyFont="1" applyBorder="1" applyAlignment="1">
      <alignment horizontal="center" vertical="center" textRotation="255" wrapText="1"/>
    </xf>
    <xf numFmtId="0" fontId="20" fillId="25" borderId="30" xfId="0" applyFont="1" applyFill="1" applyBorder="1" applyAlignment="1" applyProtection="1">
      <alignment horizontal="left" vertical="center"/>
      <protection locked="0"/>
    </xf>
    <xf numFmtId="0" fontId="30" fillId="0" borderId="33" xfId="0" applyFont="1" applyFill="1" applyBorder="1" applyAlignment="1">
      <alignment horizontal="center" vertical="center" textRotation="255" wrapText="1"/>
    </xf>
    <xf numFmtId="0" fontId="30" fillId="0" borderId="24" xfId="0" applyFont="1" applyBorder="1" applyAlignment="1">
      <alignment horizontal="center" vertical="center" textRotation="255" wrapText="1"/>
    </xf>
    <xf numFmtId="0" fontId="20" fillId="0" borderId="34" xfId="0" applyFont="1" applyFill="1" applyBorder="1" applyAlignment="1">
      <alignment horizontal="left" vertical="center" wrapText="1"/>
    </xf>
    <xf numFmtId="0" fontId="20" fillId="0" borderId="32" xfId="0" applyFont="1" applyBorder="1" applyAlignment="1">
      <alignment horizontal="center" vertical="center"/>
    </xf>
    <xf numFmtId="0" fontId="20" fillId="0" borderId="35" xfId="0" applyFont="1" applyFill="1" applyBorder="1" applyAlignment="1">
      <alignment horizontal="left" vertical="center"/>
    </xf>
    <xf numFmtId="0" fontId="20" fillId="28" borderId="0" xfId="0" applyFont="1" applyFill="1"/>
    <xf numFmtId="0" fontId="20" fillId="0" borderId="16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/>
    </xf>
    <xf numFmtId="0" fontId="20" fillId="25" borderId="14" xfId="0" applyFont="1" applyFill="1" applyBorder="1" applyAlignment="1" applyProtection="1">
      <alignment horizontal="left" vertical="center"/>
      <protection locked="0"/>
    </xf>
    <xf numFmtId="0" fontId="20" fillId="0" borderId="36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0" fontId="20" fillId="0" borderId="38" xfId="0" applyFont="1" applyBorder="1" applyAlignment="1">
      <alignment vertical="center"/>
    </xf>
    <xf numFmtId="0" fontId="20" fillId="0" borderId="39" xfId="0" applyFont="1" applyBorder="1" applyAlignment="1">
      <alignment vertical="center"/>
    </xf>
    <xf numFmtId="0" fontId="20" fillId="25" borderId="32" xfId="0" applyFont="1" applyFill="1" applyBorder="1" applyAlignment="1" applyProtection="1">
      <alignment horizontal="left" vertical="center"/>
      <protection locked="0"/>
    </xf>
    <xf numFmtId="0" fontId="20" fillId="0" borderId="11" xfId="0" applyFont="1" applyBorder="1" applyAlignment="1">
      <alignment vertical="center"/>
    </xf>
    <xf numFmtId="0" fontId="20" fillId="0" borderId="40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left"/>
    </xf>
    <xf numFmtId="0" fontId="20" fillId="0" borderId="1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/>
    </xf>
    <xf numFmtId="0" fontId="20" fillId="25" borderId="16" xfId="0" applyFont="1" applyFill="1" applyBorder="1" applyAlignment="1" applyProtection="1">
      <alignment horizontal="left" vertical="center"/>
      <protection locked="0"/>
    </xf>
    <xf numFmtId="0" fontId="20" fillId="0" borderId="40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20" fillId="0" borderId="42" xfId="0" applyFont="1" applyBorder="1" applyAlignment="1">
      <alignment vertical="center"/>
    </xf>
    <xf numFmtId="0" fontId="20" fillId="0" borderId="43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44" xfId="0" applyFont="1" applyBorder="1" applyAlignment="1">
      <alignment vertical="center"/>
    </xf>
    <xf numFmtId="0" fontId="20" fillId="0" borderId="45" xfId="0" applyFont="1" applyBorder="1" applyAlignment="1">
      <alignment vertical="center"/>
    </xf>
    <xf numFmtId="0" fontId="20" fillId="0" borderId="45" xfId="0" applyFont="1" applyFill="1" applyBorder="1" applyAlignment="1">
      <alignment horizontal="left" vertical="center" wrapText="1"/>
    </xf>
    <xf numFmtId="0" fontId="20" fillId="0" borderId="46" xfId="0" applyFont="1" applyBorder="1" applyAlignment="1">
      <alignment horizontal="center" vertical="center"/>
    </xf>
    <xf numFmtId="0" fontId="31" fillId="0" borderId="34" xfId="0" applyFont="1" applyBorder="1" applyAlignment="1">
      <alignment horizontal="left" vertical="center" wrapText="1"/>
    </xf>
    <xf numFmtId="0" fontId="31" fillId="0" borderId="47" xfId="0" applyFont="1" applyBorder="1" applyAlignment="1">
      <alignment vertical="center" wrapText="1"/>
    </xf>
    <xf numFmtId="0" fontId="31" fillId="0" borderId="41" xfId="0" applyFont="1" applyBorder="1" applyAlignment="1">
      <alignment vertical="center" wrapText="1"/>
    </xf>
    <xf numFmtId="0" fontId="20" fillId="0" borderId="47" xfId="0" applyFont="1" applyBorder="1" applyAlignment="1">
      <alignment vertical="center"/>
    </xf>
    <xf numFmtId="0" fontId="31" fillId="0" borderId="48" xfId="0" applyFont="1" applyBorder="1" applyAlignment="1">
      <alignment vertical="center" wrapText="1"/>
    </xf>
    <xf numFmtId="0" fontId="31" fillId="0" borderId="49" xfId="0" applyFont="1" applyBorder="1" applyAlignment="1">
      <alignment vertical="center" wrapText="1"/>
    </xf>
    <xf numFmtId="0" fontId="20" fillId="0" borderId="48" xfId="0" applyFont="1" applyBorder="1" applyAlignment="1">
      <alignment vertical="center"/>
    </xf>
    <xf numFmtId="0" fontId="30" fillId="0" borderId="50" xfId="0" applyFont="1" applyBorder="1" applyAlignment="1">
      <alignment horizontal="center" vertical="center" textRotation="255" wrapText="1"/>
    </xf>
    <xf numFmtId="0" fontId="30" fillId="0" borderId="47" xfId="0" applyFont="1" applyBorder="1" applyAlignment="1">
      <alignment horizontal="center" vertical="center" textRotation="255" wrapText="1"/>
    </xf>
    <xf numFmtId="0" fontId="30" fillId="0" borderId="48" xfId="0" applyFont="1" applyBorder="1" applyAlignment="1">
      <alignment horizontal="center" vertical="center" textRotation="255" wrapText="1"/>
    </xf>
    <xf numFmtId="0" fontId="30" fillId="0" borderId="49" xfId="0" applyFont="1" applyBorder="1" applyAlignment="1">
      <alignment horizontal="center" vertical="center" textRotation="255" wrapText="1"/>
    </xf>
    <xf numFmtId="0" fontId="20" fillId="0" borderId="47" xfId="0" applyFont="1" applyBorder="1" applyAlignment="1">
      <alignment vertical="center" wrapText="1"/>
    </xf>
    <xf numFmtId="0" fontId="20" fillId="0" borderId="48" xfId="0" applyFont="1" applyBorder="1" applyAlignment="1">
      <alignment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right"/>
    </xf>
    <xf numFmtId="0" fontId="20" fillId="0" borderId="50" xfId="0" applyFont="1" applyBorder="1" applyAlignment="1">
      <alignment vertical="center"/>
    </xf>
    <xf numFmtId="0" fontId="20" fillId="0" borderId="41" xfId="0" applyFont="1" applyBorder="1" applyAlignment="1">
      <alignment vertical="center" wrapText="1"/>
    </xf>
    <xf numFmtId="0" fontId="20" fillId="0" borderId="42" xfId="0" applyFont="1" applyBorder="1" applyAlignment="1">
      <alignment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51" xfId="0" applyFont="1" applyBorder="1" applyAlignment="1">
      <alignment vertical="center"/>
    </xf>
    <xf numFmtId="0" fontId="20" fillId="0" borderId="52" xfId="0" applyFont="1" applyBorder="1" applyAlignment="1">
      <alignment vertical="center"/>
    </xf>
    <xf numFmtId="0" fontId="20" fillId="0" borderId="53" xfId="0" applyFont="1" applyBorder="1" applyAlignment="1">
      <alignment vertical="center"/>
    </xf>
    <xf numFmtId="0" fontId="20" fillId="0" borderId="54" xfId="0" applyFont="1" applyBorder="1" applyAlignment="1">
      <alignment vertical="center"/>
    </xf>
    <xf numFmtId="0" fontId="20" fillId="25" borderId="55" xfId="0" applyFont="1" applyFill="1" applyBorder="1" applyAlignment="1" applyProtection="1">
      <alignment horizontal="left" vertical="center"/>
      <protection locked="0"/>
    </xf>
    <xf numFmtId="0" fontId="20" fillId="0" borderId="51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left" vertical="center"/>
    </xf>
    <xf numFmtId="0" fontId="20" fillId="0" borderId="55" xfId="0" applyFont="1" applyFill="1" applyBorder="1" applyAlignment="1">
      <alignment horizontal="left" vertical="center"/>
    </xf>
    <xf numFmtId="0" fontId="20" fillId="25" borderId="18" xfId="0" applyFont="1" applyFill="1" applyBorder="1" applyAlignment="1" applyProtection="1">
      <alignment horizontal="left" vertical="center"/>
      <protection locked="0"/>
    </xf>
    <xf numFmtId="0" fontId="20" fillId="26" borderId="0" xfId="0" applyFont="1" applyFill="1" applyAlignment="1">
      <alignment horizontal="center"/>
    </xf>
    <xf numFmtId="0" fontId="31" fillId="0" borderId="57" xfId="0" applyFont="1" applyBorder="1" applyAlignment="1">
      <alignment horizontal="center" vertical="center" wrapText="1"/>
    </xf>
    <xf numFmtId="0" fontId="32" fillId="25" borderId="36" xfId="0" applyFont="1" applyFill="1" applyBorder="1" applyAlignment="1" applyProtection="1">
      <alignment horizontal="center" vertical="center"/>
      <protection locked="0"/>
    </xf>
    <xf numFmtId="0" fontId="32" fillId="25" borderId="37" xfId="0" applyFont="1" applyFill="1" applyBorder="1" applyAlignment="1" applyProtection="1">
      <alignment horizontal="center" vertical="center"/>
      <protection locked="0"/>
    </xf>
    <xf numFmtId="0" fontId="32" fillId="25" borderId="38" xfId="0" applyFont="1" applyFill="1" applyBorder="1" applyAlignment="1" applyProtection="1">
      <alignment horizontal="center" vertical="center"/>
      <protection locked="0"/>
    </xf>
    <xf numFmtId="0" fontId="32" fillId="25" borderId="58" xfId="0" applyFont="1" applyFill="1" applyBorder="1" applyAlignment="1" applyProtection="1">
      <alignment horizontal="center" vertical="center"/>
      <protection locked="0"/>
    </xf>
    <xf numFmtId="0" fontId="32" fillId="25" borderId="59" xfId="0" applyFont="1" applyFill="1" applyBorder="1" applyAlignment="1" applyProtection="1">
      <alignment horizontal="center" vertical="center"/>
      <protection locked="0"/>
    </xf>
    <xf numFmtId="0" fontId="33" fillId="25" borderId="37" xfId="0" applyFont="1" applyFill="1" applyBorder="1" applyAlignment="1" applyProtection="1">
      <alignment horizontal="center" vertical="center"/>
      <protection locked="0"/>
    </xf>
    <xf numFmtId="0" fontId="32" fillId="25" borderId="31" xfId="0" applyFont="1" applyFill="1" applyBorder="1" applyAlignment="1" applyProtection="1">
      <alignment horizontal="center" vertical="center"/>
      <protection locked="0"/>
    </xf>
    <xf numFmtId="0" fontId="32" fillId="25" borderId="14" xfId="0" applyFont="1" applyFill="1" applyBorder="1" applyAlignment="1" applyProtection="1">
      <alignment horizontal="center" vertical="center"/>
      <protection locked="0"/>
    </xf>
    <xf numFmtId="0" fontId="32" fillId="25" borderId="30" xfId="0" applyFont="1" applyFill="1" applyBorder="1" applyAlignment="1" applyProtection="1">
      <alignment horizontal="center" vertical="center"/>
      <protection locked="0"/>
    </xf>
    <xf numFmtId="0" fontId="20" fillId="28" borderId="0" xfId="0" applyFont="1" applyFill="1" applyAlignment="1">
      <alignment horizontal="center"/>
    </xf>
    <xf numFmtId="0" fontId="31" fillId="0" borderId="22" xfId="0" applyFont="1" applyBorder="1" applyAlignment="1">
      <alignment horizontal="center" vertical="center" wrapText="1"/>
    </xf>
    <xf numFmtId="0" fontId="33" fillId="25" borderId="15" xfId="0" applyFont="1" applyFill="1" applyBorder="1" applyAlignment="1" applyProtection="1">
      <alignment horizontal="center" vertical="center"/>
      <protection locked="0"/>
    </xf>
    <xf numFmtId="0" fontId="32" fillId="25" borderId="15" xfId="0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20" fillId="0" borderId="60" xfId="0" applyFont="1" applyBorder="1" applyAlignment="1">
      <alignment vertical="center"/>
    </xf>
    <xf numFmtId="0" fontId="20" fillId="0" borderId="61" xfId="0" applyFont="1" applyBorder="1" applyAlignment="1">
      <alignment vertical="center"/>
    </xf>
    <xf numFmtId="0" fontId="20" fillId="0" borderId="56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55" xfId="0" applyFont="1" applyBorder="1" applyAlignment="1">
      <alignment vertical="center"/>
    </xf>
    <xf numFmtId="0" fontId="20" fillId="0" borderId="17" xfId="0" applyFont="1" applyBorder="1"/>
    <xf numFmtId="0" fontId="0" fillId="0" borderId="0" xfId="0" applyFont="1" applyProtection="1"/>
    <xf numFmtId="0" fontId="34" fillId="0" borderId="0" xfId="0" applyFont="1" applyFill="1" applyBorder="1" applyAlignment="1" applyProtection="1">
      <alignment vertical="center"/>
    </xf>
    <xf numFmtId="0" fontId="35" fillId="0" borderId="0" xfId="0" applyFont="1" applyFill="1" applyBorder="1" applyAlignment="1" applyProtection="1">
      <alignment vertical="center"/>
    </xf>
    <xf numFmtId="0" fontId="35" fillId="0" borderId="0" xfId="0" applyFont="1" applyAlignment="1" applyProtection="1">
      <alignment vertical="center"/>
    </xf>
    <xf numFmtId="0" fontId="36" fillId="0" borderId="0" xfId="0" applyFont="1" applyBorder="1" applyAlignment="1" applyProtection="1">
      <alignment horizontal="center" vertical="center" wrapText="1"/>
    </xf>
    <xf numFmtId="0" fontId="36" fillId="0" borderId="17" xfId="0" applyFont="1" applyBorder="1" applyAlignment="1" applyProtection="1">
      <alignment vertical="center" wrapText="1"/>
    </xf>
    <xf numFmtId="0" fontId="36" fillId="0" borderId="12" xfId="0" applyFont="1" applyBorder="1" applyAlignment="1" applyProtection="1">
      <alignment horizontal="center" vertical="center"/>
    </xf>
    <xf numFmtId="0" fontId="36" fillId="0" borderId="13" xfId="0" applyFont="1" applyBorder="1" applyAlignment="1" applyProtection="1">
      <alignment horizontal="center" vertical="center"/>
    </xf>
    <xf numFmtId="0" fontId="36" fillId="0" borderId="15" xfId="0" applyFont="1" applyBorder="1" applyAlignment="1" applyProtection="1">
      <alignment vertical="center"/>
    </xf>
    <xf numFmtId="0" fontId="36" fillId="0" borderId="14" xfId="0" applyFont="1" applyBorder="1" applyAlignment="1" applyProtection="1">
      <alignment vertical="center"/>
    </xf>
    <xf numFmtId="0" fontId="36" fillId="0" borderId="14" xfId="0" applyFont="1" applyBorder="1" applyAlignment="1" applyProtection="1">
      <alignment horizontal="center" vertical="center"/>
    </xf>
    <xf numFmtId="0" fontId="36" fillId="25" borderId="17" xfId="0" applyFont="1" applyFill="1" applyBorder="1" applyAlignment="1" applyProtection="1">
      <alignment horizontal="right" vertical="center" wrapText="1"/>
      <protection locked="0"/>
    </xf>
    <xf numFmtId="0" fontId="37" fillId="25" borderId="15" xfId="0" applyFont="1" applyFill="1" applyBorder="1" applyAlignment="1" applyProtection="1">
      <alignment vertical="center"/>
      <protection locked="0"/>
    </xf>
    <xf numFmtId="0" fontId="37" fillId="25" borderId="12" xfId="0" applyFont="1" applyFill="1" applyBorder="1" applyAlignment="1" applyProtection="1">
      <alignment vertical="center"/>
      <protection locked="0"/>
    </xf>
    <xf numFmtId="0" fontId="38" fillId="29" borderId="63" xfId="0" applyFont="1" applyFill="1" applyBorder="1" applyAlignment="1" applyProtection="1">
      <alignment vertical="center"/>
    </xf>
    <xf numFmtId="0" fontId="38" fillId="0" borderId="0" xfId="0" applyFont="1" applyProtection="1"/>
    <xf numFmtId="0" fontId="36" fillId="0" borderId="15" xfId="0" applyFont="1" applyBorder="1" applyAlignment="1" applyProtection="1">
      <alignment horizontal="center" vertical="center"/>
    </xf>
    <xf numFmtId="0" fontId="38" fillId="29" borderId="64" xfId="0" applyFont="1" applyFill="1" applyBorder="1" applyAlignment="1" applyProtection="1">
      <alignment vertical="center"/>
    </xf>
    <xf numFmtId="0" fontId="39" fillId="0" borderId="0" xfId="0" applyFont="1" applyProtection="1"/>
    <xf numFmtId="0" fontId="36" fillId="0" borderId="18" xfId="0" applyFont="1" applyBorder="1" applyAlignment="1" applyProtection="1">
      <alignment horizontal="center" vertical="center"/>
    </xf>
    <xf numFmtId="0" fontId="38" fillId="29" borderId="65" xfId="0" applyFont="1" applyFill="1" applyBorder="1" applyAlignment="1" applyProtection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dxfs count="1">
    <dxf>
      <font>
        <b/>
        <i val="0"/>
        <color indexed="10"/>
      </font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hyperlink" Target="#'&#65299;&#65328;&#25903;&#20986; '!C19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hyperlink" Target="#'&#65299;&#65328;&#25903;&#20986; '!C21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hyperlink" Target="#'&#65297;&#65328;&#22577;&#21578;&#26360;'!Q17" /><Relationship Id="rId2" Type="http://schemas.openxmlformats.org/officeDocument/2006/relationships/hyperlink" Target="#'&#65298;&#65328;&#21454;&#20837; '!C17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180340</xdr:colOff>
      <xdr:row>4</xdr:row>
      <xdr:rowOff>489585</xdr:rowOff>
    </xdr:from>
    <xdr:to xmlns:xdr="http://schemas.openxmlformats.org/drawingml/2006/spreadsheetDrawing">
      <xdr:col>0</xdr:col>
      <xdr:colOff>2125980</xdr:colOff>
      <xdr:row>4</xdr:row>
      <xdr:rowOff>826770</xdr:rowOff>
    </xdr:to>
    <xdr:sp macro="" textlink="">
      <xdr:nvSpPr>
        <xdr:cNvPr id="19663" name="大かっこ 1"/>
        <xdr:cNvSpPr>
          <a:spLocks noChangeArrowheads="1"/>
        </xdr:cNvSpPr>
      </xdr:nvSpPr>
      <xdr:spPr>
        <a:xfrm>
          <a:off x="180340" y="1965960"/>
          <a:ext cx="1945640" cy="337185"/>
        </a:xfrm>
        <a:prstGeom prst="bracketPair">
          <a:avLst>
            <a:gd name="adj" fmla="val 16658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0</xdr:col>
      <xdr:colOff>200660</xdr:colOff>
      <xdr:row>6</xdr:row>
      <xdr:rowOff>440690</xdr:rowOff>
    </xdr:from>
    <xdr:to xmlns:xdr="http://schemas.openxmlformats.org/drawingml/2006/spreadsheetDrawing">
      <xdr:col>0</xdr:col>
      <xdr:colOff>2107565</xdr:colOff>
      <xdr:row>6</xdr:row>
      <xdr:rowOff>826770</xdr:rowOff>
    </xdr:to>
    <xdr:sp macro="" textlink="">
      <xdr:nvSpPr>
        <xdr:cNvPr id="19664" name="大かっこ 5"/>
        <xdr:cNvSpPr>
          <a:spLocks noChangeArrowheads="1"/>
        </xdr:cNvSpPr>
      </xdr:nvSpPr>
      <xdr:spPr>
        <a:xfrm>
          <a:off x="200660" y="2934335"/>
          <a:ext cx="1906905" cy="386080"/>
        </a:xfrm>
        <a:prstGeom prst="bracketPair">
          <a:avLst>
            <a:gd name="adj" fmla="val 16661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0</xdr:col>
      <xdr:colOff>18415</xdr:colOff>
      <xdr:row>8</xdr:row>
      <xdr:rowOff>460375</xdr:rowOff>
    </xdr:from>
    <xdr:to xmlns:xdr="http://schemas.openxmlformats.org/drawingml/2006/spreadsheetDrawing">
      <xdr:col>1</xdr:col>
      <xdr:colOff>1270</xdr:colOff>
      <xdr:row>9</xdr:row>
      <xdr:rowOff>152400</xdr:rowOff>
    </xdr:to>
    <xdr:sp macro="" textlink="">
      <xdr:nvSpPr>
        <xdr:cNvPr id="19665" name="大かっこ 7"/>
        <xdr:cNvSpPr>
          <a:spLocks noChangeArrowheads="1"/>
        </xdr:cNvSpPr>
      </xdr:nvSpPr>
      <xdr:spPr>
        <a:xfrm>
          <a:off x="18415" y="3971290"/>
          <a:ext cx="2316480" cy="518795"/>
        </a:xfrm>
        <a:prstGeom prst="bracketPair">
          <a:avLst>
            <a:gd name="adj" fmla="val 1667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17</xdr:col>
      <xdr:colOff>45720</xdr:colOff>
      <xdr:row>0</xdr:row>
      <xdr:rowOff>276225</xdr:rowOff>
    </xdr:from>
    <xdr:to xmlns:xdr="http://schemas.openxmlformats.org/drawingml/2006/spreadsheetDrawing">
      <xdr:col>20</xdr:col>
      <xdr:colOff>302895</xdr:colOff>
      <xdr:row>3</xdr:row>
      <xdr:rowOff>220980</xdr:rowOff>
    </xdr:to>
    <xdr:sp macro="" textlink="">
      <xdr:nvSpPr>
        <xdr:cNvPr id="19666" name="AutoShape 7"/>
        <xdr:cNvSpPr>
          <a:spLocks noChangeArrowheads="1"/>
        </xdr:cNvSpPr>
      </xdr:nvSpPr>
      <xdr:spPr>
        <a:xfrm>
          <a:off x="11008995" y="276225"/>
          <a:ext cx="1771650" cy="1040130"/>
        </a:xfrm>
        <a:prstGeom prst="wedgeRoundRectCallout">
          <a:avLst>
            <a:gd name="adj1" fmla="val -39667"/>
            <a:gd name="adj2" fmla="val 89203"/>
            <a:gd name="adj3" fmla="val 16667"/>
          </a:avLst>
        </a:prstGeom>
        <a:solidFill>
          <a:schemeClr val="bg1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725"/>
            </a:lnSpc>
          </a:pP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339966" a14:legacySpreadsheetColorIndex="57" mc:Ignorable="a14"/>
              </a:solidFill>
              <a:latin typeface="ＭＳ ゴシック"/>
              <a:ea typeface="ＭＳ ゴシック"/>
            </a:rPr>
            <a:t>緑色に塗られたセル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のみ記入してください。他のセルには記入しないでください。</a:t>
          </a:r>
          <a:endParaRPr>
            <a:latin typeface="ＭＳ ゴシック"/>
            <a:ea typeface="ＭＳ ゴシック"/>
          </a:endParaRPr>
        </a:p>
      </xdr:txBody>
    </xdr:sp>
    <xdr:clientData fPrintsWithSheet="0"/>
  </xdr:twoCellAnchor>
  <xdr:twoCellAnchor>
    <xdr:from xmlns:xdr="http://schemas.openxmlformats.org/drawingml/2006/spreadsheetDrawing">
      <xdr:col>16</xdr:col>
      <xdr:colOff>1009015</xdr:colOff>
      <xdr:row>10</xdr:row>
      <xdr:rowOff>0</xdr:rowOff>
    </xdr:from>
    <xdr:to xmlns:xdr="http://schemas.openxmlformats.org/drawingml/2006/spreadsheetDrawing">
      <xdr:col>20</xdr:col>
      <xdr:colOff>551815</xdr:colOff>
      <xdr:row>11</xdr:row>
      <xdr:rowOff>144145</xdr:rowOff>
    </xdr:to>
    <xdr:sp macro="" textlink="">
      <xdr:nvSpPr>
        <xdr:cNvPr id="19667" name="左矢印吹き出し 1"/>
        <xdr:cNvSpPr>
          <a:spLocks noChangeArrowheads="1"/>
        </xdr:cNvSpPr>
      </xdr:nvSpPr>
      <xdr:spPr>
        <a:xfrm>
          <a:off x="10857865" y="4528185"/>
          <a:ext cx="2171700" cy="725170"/>
        </a:xfrm>
        <a:prstGeom prst="leftArrowCallout">
          <a:avLst>
            <a:gd name="adj1" fmla="val 16479"/>
            <a:gd name="adj2" fmla="val 25000"/>
            <a:gd name="adj3" fmla="val 26776"/>
            <a:gd name="adj4" fmla="val 77119"/>
          </a:avLst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t" upright="1"/>
        <a:lstStyle/>
        <a:p>
          <a:pPr algn="l"/>
          <a:endParaRPr>
            <a:latin typeface="ＭＳ ゴシック"/>
            <a:ea typeface="ＭＳ ゴシック"/>
          </a:endParaRPr>
        </a:p>
        <a:p>
          <a:pPr algn="l">
            <a:lnSpc>
              <a:spcPts val="2550"/>
            </a:lnSpc>
          </a:pPr>
          <a:r>
            <a:rPr lang="ja-JP" altLang="en-US" sz="2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90,000円</a:t>
          </a:r>
          <a:r>
            <a:rPr lang="ja-JP" altLang="en-US" sz="16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以上か</a:t>
          </a:r>
          <a:endParaRPr>
            <a:latin typeface="ＭＳ ゴシック"/>
            <a:ea typeface="ＭＳ ゴシック"/>
          </a:endParaRPr>
        </a:p>
        <a:p>
          <a:pPr algn="ctr">
            <a:lnSpc>
              <a:spcPts val="1500"/>
            </a:lnSpc>
          </a:pPr>
          <a:r>
            <a:rPr lang="ja-JP" altLang="en-US" sz="13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ご確認ください</a:t>
          </a:r>
          <a:endParaRPr>
            <a:latin typeface="ＭＳ ゴシック"/>
            <a:ea typeface="ＭＳ ゴシック"/>
          </a:endParaRPr>
        </a:p>
      </xdr:txBody>
    </xdr:sp>
    <xdr:clientData fPrintsWithSheet="0"/>
  </xdr:twoCellAnchor>
  <xdr:twoCellAnchor>
    <xdr:from xmlns:xdr="http://schemas.openxmlformats.org/drawingml/2006/spreadsheetDrawing">
      <xdr:col>12</xdr:col>
      <xdr:colOff>436880</xdr:colOff>
      <xdr:row>16</xdr:row>
      <xdr:rowOff>76835</xdr:rowOff>
    </xdr:from>
    <xdr:to xmlns:xdr="http://schemas.openxmlformats.org/drawingml/2006/spreadsheetDrawing">
      <xdr:col>18</xdr:col>
      <xdr:colOff>370840</xdr:colOff>
      <xdr:row>18</xdr:row>
      <xdr:rowOff>75565</xdr:rowOff>
    </xdr:to>
    <xdr:sp macro="" textlink="">
      <xdr:nvSpPr>
        <xdr:cNvPr id="19668" name="角丸四角形吹き出し 1">
          <a:hlinkClick xmlns:r="http://schemas.openxmlformats.org/officeDocument/2006/relationships" r:id="rId1"/>
        </xdr:cNvPr>
        <xdr:cNvSpPr>
          <a:spLocks noChangeArrowheads="1"/>
        </xdr:cNvSpPr>
      </xdr:nvSpPr>
      <xdr:spPr>
        <a:xfrm>
          <a:off x="8533130" y="6938645"/>
          <a:ext cx="3124835" cy="503555"/>
        </a:xfrm>
        <a:prstGeom prst="wedgeRoundRectCallout">
          <a:avLst>
            <a:gd name="adj1" fmla="val -313"/>
            <a:gd name="adj2" fmla="val -109068"/>
            <a:gd name="adj3" fmla="val 16667"/>
          </a:avLst>
        </a:prstGeom>
        <a:solidFill>
          <a:srgbClr val="FFFF00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「３Ｐ支出」の支出合計（黄色枠★）と同額になります</a:t>
          </a:r>
          <a:endParaRPr>
            <a:latin typeface="ＭＳ ゴシック"/>
            <a:ea typeface="ＭＳ ゴシック"/>
          </a:endParaRPr>
        </a:p>
      </xdr:txBody>
    </xdr:sp>
    <xdr:clientData fPrintsWithSheet="0"/>
  </xdr:twoCellAnchor>
  <xdr:twoCellAnchor>
    <xdr:from xmlns:xdr="http://schemas.openxmlformats.org/drawingml/2006/spreadsheetDrawing">
      <xdr:col>0</xdr:col>
      <xdr:colOff>556895</xdr:colOff>
      <xdr:row>0</xdr:row>
      <xdr:rowOff>48260</xdr:rowOff>
    </xdr:from>
    <xdr:to xmlns:xdr="http://schemas.openxmlformats.org/drawingml/2006/spreadsheetDrawing">
      <xdr:col>1</xdr:col>
      <xdr:colOff>483235</xdr:colOff>
      <xdr:row>2</xdr:row>
      <xdr:rowOff>143510</xdr:rowOff>
    </xdr:to>
    <xdr:sp macro="" textlink="">
      <xdr:nvSpPr>
        <xdr:cNvPr id="19669" name="AutoShape 7"/>
        <xdr:cNvSpPr>
          <a:spLocks noChangeArrowheads="1"/>
        </xdr:cNvSpPr>
      </xdr:nvSpPr>
      <xdr:spPr>
        <a:xfrm>
          <a:off x="556895" y="48260"/>
          <a:ext cx="2259965" cy="809625"/>
        </a:xfrm>
        <a:prstGeom prst="wedgeRoundRectCallout">
          <a:avLst>
            <a:gd name="adj1" fmla="val 34106"/>
            <a:gd name="adj2" fmla="val 146252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ctr" upright="1"/>
        <a:lstStyle/>
        <a:p>
          <a:pPr algn="l">
            <a:lnSpc>
              <a:spcPts val="1725"/>
            </a:lnSpc>
          </a:pPr>
          <a:r>
            <a:rPr lang="ja-JP" altLang="en-US" sz="1300" b="1">
              <a:latin typeface="ＭＳ Ｐゴシック"/>
              <a:ea typeface="ＭＳ Ｐゴシック"/>
            </a:rPr>
            <a:t>令和８年度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に活動される予定の回数をご記入ください。</a:t>
          </a:r>
          <a:endParaRPr>
            <a:latin typeface="ＭＳ ゴシック"/>
            <a:ea typeface="ＭＳ ゴシック"/>
          </a:endParaRPr>
        </a:p>
      </xdr:txBody>
    </xdr:sp>
    <xdr:clientData fPrintsWithSheet="0"/>
  </xdr:twoCellAnchor>
  <xdr:twoCellAnchor>
    <xdr:from xmlns:xdr="http://schemas.openxmlformats.org/drawingml/2006/spreadsheetDrawing">
      <xdr:col>17</xdr:col>
      <xdr:colOff>142875</xdr:colOff>
      <xdr:row>5</xdr:row>
      <xdr:rowOff>67310</xdr:rowOff>
    </xdr:from>
    <xdr:to xmlns:xdr="http://schemas.openxmlformats.org/drawingml/2006/spreadsheetDrawing">
      <xdr:col>19</xdr:col>
      <xdr:colOff>391160</xdr:colOff>
      <xdr:row>8</xdr:row>
      <xdr:rowOff>187960</xdr:rowOff>
    </xdr:to>
    <xdr:sp macro="" textlink="">
      <xdr:nvSpPr>
        <xdr:cNvPr id="19670" name="AutoShape 8"/>
        <xdr:cNvSpPr>
          <a:spLocks noChangeArrowheads="1"/>
        </xdr:cNvSpPr>
      </xdr:nvSpPr>
      <xdr:spPr>
        <a:xfrm>
          <a:off x="11106150" y="2370455"/>
          <a:ext cx="1257935" cy="1328420"/>
        </a:xfrm>
        <a:prstGeom prst="wedgeRoundRectCallout">
          <a:avLst>
            <a:gd name="adj1" fmla="val -54506"/>
            <a:gd name="adj2" fmla="val 64794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/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それぞれの活動にかかる経費の予算額をご記入ください。</a:t>
          </a:r>
          <a:endParaRPr sz="1400">
            <a:latin typeface="ＭＳ ゴシック"/>
            <a:ea typeface="ＭＳ ゴシック"/>
          </a:endParaRPr>
        </a:p>
      </xdr:txBody>
    </xdr:sp>
    <xdr:clientData fPrintsWithSheet="0"/>
  </xdr:twoCellAnchor>
  <xdr:twoCellAnchor>
    <xdr:from xmlns:xdr="http://schemas.openxmlformats.org/drawingml/2006/spreadsheetDrawing">
      <xdr:col>1</xdr:col>
      <xdr:colOff>281940</xdr:colOff>
      <xdr:row>16</xdr:row>
      <xdr:rowOff>93980</xdr:rowOff>
    </xdr:from>
    <xdr:to xmlns:xdr="http://schemas.openxmlformats.org/drawingml/2006/spreadsheetDrawing">
      <xdr:col>8</xdr:col>
      <xdr:colOff>321945</xdr:colOff>
      <xdr:row>20</xdr:row>
      <xdr:rowOff>76200</xdr:rowOff>
    </xdr:to>
    <xdr:sp macro="" textlink="">
      <xdr:nvSpPr>
        <xdr:cNvPr id="19674" name="図形 12"/>
        <xdr:cNvSpPr/>
      </xdr:nvSpPr>
      <xdr:spPr>
        <a:xfrm>
          <a:off x="2615565" y="6955790"/>
          <a:ext cx="3707130" cy="829945"/>
        </a:xfrm>
        <a:prstGeom prst="upArrowCallout">
          <a:avLst>
            <a:gd name="adj1" fmla="val 40435"/>
            <a:gd name="adj2" fmla="val 47239"/>
            <a:gd name="adj3" fmla="val 23984"/>
            <a:gd name="adj4" fmla="val 64977"/>
          </a:avLst>
        </a:prstGeom>
        <a:solidFill>
          <a:schemeClr val="accent4"/>
        </a:solidFill>
        <a:ln w="38100" cap="flat" cmpd="sng">
          <a:solidFill>
            <a:srgbClr val="FF0000"/>
          </a:solidFill>
          <a:prstDash val="solid"/>
          <a:round/>
          <a:headEnd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ＭＳ ゴシック"/>
              <a:ea typeface="ＭＳ ゴシック"/>
            </a:rPr>
            <a:t>ふきだしは印刷されません</a:t>
          </a:r>
          <a:endParaRPr>
            <a:latin typeface="ＭＳ ゴシック"/>
            <a:ea typeface="ＭＳ ゴシック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75565</xdr:colOff>
      <xdr:row>6</xdr:row>
      <xdr:rowOff>297180</xdr:rowOff>
    </xdr:from>
    <xdr:to xmlns:xdr="http://schemas.openxmlformats.org/drawingml/2006/spreadsheetDrawing">
      <xdr:col>6</xdr:col>
      <xdr:colOff>666115</xdr:colOff>
      <xdr:row>9</xdr:row>
      <xdr:rowOff>504190</xdr:rowOff>
    </xdr:to>
    <xdr:sp macro="" textlink="">
      <xdr:nvSpPr>
        <xdr:cNvPr id="20511" name="AutoShape 7"/>
        <xdr:cNvSpPr>
          <a:spLocks noChangeArrowheads="1"/>
        </xdr:cNvSpPr>
      </xdr:nvSpPr>
      <xdr:spPr>
        <a:xfrm>
          <a:off x="7657465" y="3023870"/>
          <a:ext cx="1962150" cy="1157605"/>
        </a:xfrm>
        <a:prstGeom prst="wedgeRoundRectCallout">
          <a:avLst>
            <a:gd name="adj1" fmla="val -50036"/>
            <a:gd name="adj2" fmla="val 75763"/>
            <a:gd name="adj3" fmla="val 16667"/>
          </a:avLst>
        </a:prstGeom>
        <a:solidFill>
          <a:schemeClr val="bg1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725"/>
            </a:lnSpc>
          </a:pP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339966" a14:legacySpreadsheetColorIndex="57" mc:Ignorable="a14"/>
              </a:solidFill>
              <a:latin typeface="ＭＳ Ｐゴシック"/>
              <a:ea typeface="ＭＳ Ｐゴシック"/>
            </a:rPr>
            <a:t>緑色に塗られたセル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のみ記入してください。他のセルには記入しないでください。</a:t>
          </a:r>
        </a:p>
      </xdr:txBody>
    </xdr:sp>
    <xdr:clientData fPrintsWithSheet="0"/>
  </xdr:twoCellAnchor>
  <xdr:twoCellAnchor>
    <xdr:from xmlns:xdr="http://schemas.openxmlformats.org/drawingml/2006/spreadsheetDrawing">
      <xdr:col>3</xdr:col>
      <xdr:colOff>694055</xdr:colOff>
      <xdr:row>17</xdr:row>
      <xdr:rowOff>97155</xdr:rowOff>
    </xdr:from>
    <xdr:to xmlns:xdr="http://schemas.openxmlformats.org/drawingml/2006/spreadsheetDrawing">
      <xdr:col>3</xdr:col>
      <xdr:colOff>3733165</xdr:colOff>
      <xdr:row>20</xdr:row>
      <xdr:rowOff>54610</xdr:rowOff>
    </xdr:to>
    <xdr:sp macro="" textlink="">
      <xdr:nvSpPr>
        <xdr:cNvPr id="20512" name="角丸四角形吹き出し 2">
          <a:hlinkClick xmlns:r="http://schemas.openxmlformats.org/officeDocument/2006/relationships" r:id="rId1"/>
        </xdr:cNvPr>
        <xdr:cNvSpPr>
          <a:spLocks noChangeArrowheads="1"/>
        </xdr:cNvSpPr>
      </xdr:nvSpPr>
      <xdr:spPr>
        <a:xfrm>
          <a:off x="4418330" y="7889240"/>
          <a:ext cx="3039110" cy="648970"/>
        </a:xfrm>
        <a:prstGeom prst="wedgeRoundRectCallout">
          <a:avLst>
            <a:gd name="adj1" fmla="val -79091"/>
            <a:gd name="adj2" fmla="val -73969"/>
            <a:gd name="adj3" fmla="val 16667"/>
          </a:avLst>
        </a:prstGeom>
        <a:solidFill>
          <a:srgbClr val="FF99CC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「３P支出」の合計（ピンク枠☆）と同額になります</a:t>
          </a:r>
        </a:p>
      </xdr:txBody>
    </xdr:sp>
    <xdr:clientData fPrintsWithSheet="0"/>
  </xdr:twoCellAnchor>
  <xdr:twoCellAnchor>
    <xdr:from xmlns:xdr="http://schemas.openxmlformats.org/drawingml/2006/spreadsheetDrawing">
      <xdr:col>0</xdr:col>
      <xdr:colOff>345440</xdr:colOff>
      <xdr:row>17</xdr:row>
      <xdr:rowOff>95885</xdr:rowOff>
    </xdr:from>
    <xdr:to xmlns:xdr="http://schemas.openxmlformats.org/drawingml/2006/spreadsheetDrawing">
      <xdr:col>3</xdr:col>
      <xdr:colOff>328295</xdr:colOff>
      <xdr:row>21</xdr:row>
      <xdr:rowOff>46355</xdr:rowOff>
    </xdr:to>
    <xdr:sp macro="" textlink="">
      <xdr:nvSpPr>
        <xdr:cNvPr id="20513" name="図形 3"/>
        <xdr:cNvSpPr/>
      </xdr:nvSpPr>
      <xdr:spPr>
        <a:xfrm>
          <a:off x="345440" y="7887970"/>
          <a:ext cx="3707130" cy="822960"/>
        </a:xfrm>
        <a:prstGeom prst="upArrowCallout">
          <a:avLst>
            <a:gd name="adj1" fmla="val 40435"/>
            <a:gd name="adj2" fmla="val 47239"/>
            <a:gd name="adj3" fmla="val 23984"/>
            <a:gd name="adj4" fmla="val 64977"/>
          </a:avLst>
        </a:prstGeom>
        <a:solidFill>
          <a:schemeClr val="accent4"/>
        </a:solidFill>
        <a:ln w="38100" cap="flat" cmpd="sng">
          <a:solidFill>
            <a:srgbClr val="FF0000"/>
          </a:solidFill>
          <a:prstDash val="solid"/>
          <a:round/>
          <a:headEnd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ふきだしは印刷されません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123825</xdr:colOff>
      <xdr:row>3</xdr:row>
      <xdr:rowOff>342265</xdr:rowOff>
    </xdr:from>
    <xdr:to xmlns:xdr="http://schemas.openxmlformats.org/drawingml/2006/spreadsheetDrawing">
      <xdr:col>7</xdr:col>
      <xdr:colOff>9525</xdr:colOff>
      <xdr:row>6</xdr:row>
      <xdr:rowOff>114935</xdr:rowOff>
    </xdr:to>
    <xdr:sp macro="" textlink="">
      <xdr:nvSpPr>
        <xdr:cNvPr id="21535" name="AutoShape 7"/>
        <xdr:cNvSpPr>
          <a:spLocks noChangeArrowheads="1"/>
        </xdr:cNvSpPr>
      </xdr:nvSpPr>
      <xdr:spPr>
        <a:xfrm>
          <a:off x="7705725" y="1456690"/>
          <a:ext cx="1943100" cy="1144270"/>
        </a:xfrm>
        <a:prstGeom prst="wedgeRoundRectCallout">
          <a:avLst>
            <a:gd name="adj1" fmla="val -48465"/>
            <a:gd name="adj2" fmla="val 73350"/>
            <a:gd name="adj3" fmla="val 16667"/>
          </a:avLst>
        </a:prstGeom>
        <a:solidFill>
          <a:schemeClr val="bg1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725"/>
            </a:lnSpc>
          </a:pPr>
          <a:r>
            <a:rPr lang="ja-JP" altLang="en-US" sz="14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緑色に塗られたセル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のみ記入してください。他のセルには記入しないでください。</a:t>
          </a:r>
        </a:p>
      </xdr:txBody>
    </xdr:sp>
    <xdr:clientData fPrintsWithSheet="0"/>
  </xdr:twoCellAnchor>
  <xdr:twoCellAnchor>
    <xdr:from xmlns:xdr="http://schemas.openxmlformats.org/drawingml/2006/spreadsheetDrawing">
      <xdr:col>3</xdr:col>
      <xdr:colOff>3703320</xdr:colOff>
      <xdr:row>18</xdr:row>
      <xdr:rowOff>428625</xdr:rowOff>
    </xdr:from>
    <xdr:to xmlns:xdr="http://schemas.openxmlformats.org/drawingml/2006/spreadsheetDrawing">
      <xdr:col>8</xdr:col>
      <xdr:colOff>466725</xdr:colOff>
      <xdr:row>20</xdr:row>
      <xdr:rowOff>139700</xdr:rowOff>
    </xdr:to>
    <xdr:sp macro="" textlink="">
      <xdr:nvSpPr>
        <xdr:cNvPr id="21536" name="角丸四角形吹き出し 2">
          <a:hlinkClick xmlns:r="http://schemas.openxmlformats.org/officeDocument/2006/relationships" r:id="rId1"/>
        </xdr:cNvPr>
        <xdr:cNvSpPr>
          <a:spLocks noChangeArrowheads="1"/>
        </xdr:cNvSpPr>
      </xdr:nvSpPr>
      <xdr:spPr>
        <a:xfrm>
          <a:off x="7427595" y="8401050"/>
          <a:ext cx="3364230" cy="625475"/>
        </a:xfrm>
        <a:prstGeom prst="wedgeRoundRectCallout">
          <a:avLst>
            <a:gd name="adj1" fmla="val -170787"/>
            <a:gd name="adj2" fmla="val -55439"/>
            <a:gd name="adj3" fmla="val 16667"/>
          </a:avLst>
        </a:prstGeom>
        <a:solidFill>
          <a:srgbClr val="FFFF00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「１P計画書」の合計⑨（黄色枠★）と同額になるようにしてください</a:t>
          </a:r>
        </a:p>
      </xdr:txBody>
    </xdr:sp>
    <xdr:clientData fPrintsWithSheet="0"/>
  </xdr:twoCellAnchor>
  <xdr:twoCellAnchor>
    <xdr:from xmlns:xdr="http://schemas.openxmlformats.org/drawingml/2006/spreadsheetDrawing">
      <xdr:col>3</xdr:col>
      <xdr:colOff>67945</xdr:colOff>
      <xdr:row>22</xdr:row>
      <xdr:rowOff>70485</xdr:rowOff>
    </xdr:from>
    <xdr:to xmlns:xdr="http://schemas.openxmlformats.org/drawingml/2006/spreadsheetDrawing">
      <xdr:col>3</xdr:col>
      <xdr:colOff>3759835</xdr:colOff>
      <xdr:row>25</xdr:row>
      <xdr:rowOff>161925</xdr:rowOff>
    </xdr:to>
    <xdr:sp macro="" textlink="">
      <xdr:nvSpPr>
        <xdr:cNvPr id="21537" name="角丸四角形吹き出し 3">
          <a:hlinkClick xmlns:r="http://schemas.openxmlformats.org/officeDocument/2006/relationships" r:id="rId2"/>
        </xdr:cNvPr>
        <xdr:cNvSpPr>
          <a:spLocks noChangeArrowheads="1"/>
        </xdr:cNvSpPr>
      </xdr:nvSpPr>
      <xdr:spPr>
        <a:xfrm>
          <a:off x="3792220" y="9595485"/>
          <a:ext cx="3691890" cy="634365"/>
        </a:xfrm>
        <a:prstGeom prst="wedgeRoundRectCallout">
          <a:avLst>
            <a:gd name="adj1" fmla="val -57396"/>
            <a:gd name="adj2" fmla="val -97119"/>
            <a:gd name="adj3" fmla="val 16667"/>
          </a:avLst>
        </a:prstGeom>
        <a:solidFill>
          <a:srgbClr val="FF99CC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「２P収入」の合計（ピンク枠☆）と同額になるようにしてください。</a:t>
          </a:r>
        </a:p>
      </xdr:txBody>
    </xdr:sp>
    <xdr:clientData fPrintsWithSheet="0"/>
  </xdr:twoCellAnchor>
  <xdr:twoCellAnchor>
    <xdr:from xmlns:xdr="http://schemas.openxmlformats.org/drawingml/2006/spreadsheetDrawing">
      <xdr:col>0</xdr:col>
      <xdr:colOff>25400</xdr:colOff>
      <xdr:row>21</xdr:row>
      <xdr:rowOff>124460</xdr:rowOff>
    </xdr:from>
    <xdr:to xmlns:xdr="http://schemas.openxmlformats.org/drawingml/2006/spreadsheetDrawing">
      <xdr:col>3</xdr:col>
      <xdr:colOff>7620</xdr:colOff>
      <xdr:row>26</xdr:row>
      <xdr:rowOff>29845</xdr:rowOff>
    </xdr:to>
    <xdr:sp macro="" textlink="">
      <xdr:nvSpPr>
        <xdr:cNvPr id="21538" name="図形 4"/>
        <xdr:cNvSpPr/>
      </xdr:nvSpPr>
      <xdr:spPr>
        <a:xfrm>
          <a:off x="25400" y="9468485"/>
          <a:ext cx="3706495" cy="810260"/>
        </a:xfrm>
        <a:prstGeom prst="upArrowCallout">
          <a:avLst>
            <a:gd name="adj1" fmla="val 40435"/>
            <a:gd name="adj2" fmla="val 47239"/>
            <a:gd name="adj3" fmla="val 23984"/>
            <a:gd name="adj4" fmla="val 64977"/>
          </a:avLst>
        </a:prstGeom>
        <a:solidFill>
          <a:schemeClr val="accent4"/>
        </a:solidFill>
        <a:ln w="38100" cap="flat" cmpd="sng">
          <a:solidFill>
            <a:srgbClr val="FF0000"/>
          </a:solidFill>
          <a:prstDash val="solid"/>
          <a:round/>
          <a:headEnd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ふきだしは印刷されません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475615</xdr:colOff>
      <xdr:row>43</xdr:row>
      <xdr:rowOff>0</xdr:rowOff>
    </xdr:from>
    <xdr:to xmlns:xdr="http://schemas.openxmlformats.org/drawingml/2006/spreadsheetDrawing">
      <xdr:col>5</xdr:col>
      <xdr:colOff>496570</xdr:colOff>
      <xdr:row>47</xdr:row>
      <xdr:rowOff>123825</xdr:rowOff>
    </xdr:to>
    <xdr:sp macro="" textlink="">
      <xdr:nvSpPr>
        <xdr:cNvPr id="23581" name="図形 7"/>
        <xdr:cNvSpPr/>
      </xdr:nvSpPr>
      <xdr:spPr>
        <a:xfrm>
          <a:off x="894715" y="14135100"/>
          <a:ext cx="3707130" cy="809625"/>
        </a:xfrm>
        <a:prstGeom prst="upArrowCallout">
          <a:avLst>
            <a:gd name="adj1" fmla="val 40435"/>
            <a:gd name="adj2" fmla="val 47239"/>
            <a:gd name="adj3" fmla="val 23984"/>
            <a:gd name="adj4" fmla="val 64977"/>
          </a:avLst>
        </a:prstGeom>
        <a:solidFill>
          <a:schemeClr val="accent4"/>
        </a:solidFill>
        <a:ln w="38100" cap="flat" cmpd="sng">
          <a:solidFill>
            <a:srgbClr val="FF0000"/>
          </a:solidFill>
          <a:prstDash val="solid"/>
          <a:round/>
          <a:headEnd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ふきだしは印刷されません</a:t>
          </a:r>
        </a:p>
      </xdr:txBody>
    </xdr:sp>
    <xdr:clientData fPrintsWithSheet="0"/>
  </xdr:twoCellAnchor>
  <xdr:twoCellAnchor>
    <xdr:from xmlns:xdr="http://schemas.openxmlformats.org/drawingml/2006/spreadsheetDrawing">
      <xdr:col>11</xdr:col>
      <xdr:colOff>209550</xdr:colOff>
      <xdr:row>6</xdr:row>
      <xdr:rowOff>46355</xdr:rowOff>
    </xdr:from>
    <xdr:to xmlns:xdr="http://schemas.openxmlformats.org/drawingml/2006/spreadsheetDrawing">
      <xdr:col>11</xdr:col>
      <xdr:colOff>476250</xdr:colOff>
      <xdr:row>31</xdr:row>
      <xdr:rowOff>377825</xdr:rowOff>
    </xdr:to>
    <xdr:sp macro="" textlink="">
      <xdr:nvSpPr>
        <xdr:cNvPr id="23582" name="図形 7"/>
        <xdr:cNvSpPr/>
      </xdr:nvSpPr>
      <xdr:spPr>
        <a:xfrm>
          <a:off x="8010525" y="1608455"/>
          <a:ext cx="266700" cy="9227820"/>
        </a:xfrm>
        <a:prstGeom prst="rightBrace">
          <a:avLst>
            <a:gd name="adj1" fmla="val 170320"/>
            <a:gd name="adj2" fmla="val 50000"/>
          </a:avLst>
        </a:prstGeom>
        <a:noFill/>
        <a:ln w="38100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 fPrintsWithSheet="0"/>
  </xdr:twoCellAnchor>
  <xdr:twoCellAnchor>
    <xdr:from xmlns:xdr="http://schemas.openxmlformats.org/drawingml/2006/spreadsheetDrawing">
      <xdr:col>11</xdr:col>
      <xdr:colOff>620395</xdr:colOff>
      <xdr:row>16</xdr:row>
      <xdr:rowOff>93980</xdr:rowOff>
    </xdr:from>
    <xdr:to xmlns:xdr="http://schemas.openxmlformats.org/drawingml/2006/spreadsheetDrawing">
      <xdr:col>13</xdr:col>
      <xdr:colOff>661670</xdr:colOff>
      <xdr:row>20</xdr:row>
      <xdr:rowOff>187960</xdr:rowOff>
    </xdr:to>
    <xdr:sp macro="" textlink="">
      <xdr:nvSpPr>
        <xdr:cNvPr id="23583" name="角丸四角形 8"/>
        <xdr:cNvSpPr>
          <a:spLocks noChangeArrowheads="1"/>
        </xdr:cNvSpPr>
      </xdr:nvSpPr>
      <xdr:spPr>
        <a:xfrm>
          <a:off x="8421370" y="5466080"/>
          <a:ext cx="1412875" cy="1617980"/>
        </a:xfrm>
        <a:prstGeom prst="roundRect">
          <a:avLst>
            <a:gd name="adj" fmla="val 16663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575"/>
            </a:lnSpc>
          </a:pPr>
          <a:r>
            <a:rPr lang="ja-JP" altLang="en-US" sz="12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【１】～【２】あわせて月１回以上（年間１２回以上）の活動がない場合は、３，５００円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Calibri"/>
            </a:rPr>
            <a:t>/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月の補助金は支給されません。</a:t>
          </a:r>
          <a:endParaRPr>
            <a:solidFill>
              <a:schemeClr val="tx1"/>
            </a:solidFill>
          </a:endParaRPr>
        </a:p>
      </xdr:txBody>
    </xdr:sp>
    <xdr:clientData fPrintsWithSheet="0"/>
  </xdr:twoCellAnchor>
  <xdr:twoCellAnchor>
    <xdr:from xmlns:xdr="http://schemas.openxmlformats.org/drawingml/2006/spreadsheetDrawing">
      <xdr:col>11</xdr:col>
      <xdr:colOff>383540</xdr:colOff>
      <xdr:row>37</xdr:row>
      <xdr:rowOff>98425</xdr:rowOff>
    </xdr:from>
    <xdr:to xmlns:xdr="http://schemas.openxmlformats.org/drawingml/2006/spreadsheetDrawing">
      <xdr:col>13</xdr:col>
      <xdr:colOff>292100</xdr:colOff>
      <xdr:row>40</xdr:row>
      <xdr:rowOff>386080</xdr:rowOff>
    </xdr:to>
    <xdr:sp macro="" textlink="">
      <xdr:nvSpPr>
        <xdr:cNvPr id="23584" name="角丸四角形吹き出し 9"/>
        <xdr:cNvSpPr>
          <a:spLocks noChangeArrowheads="1"/>
        </xdr:cNvSpPr>
      </xdr:nvSpPr>
      <xdr:spPr>
        <a:xfrm>
          <a:off x="8184515" y="12099925"/>
          <a:ext cx="1280160" cy="1630680"/>
        </a:xfrm>
        <a:prstGeom prst="wedgeRoundRectCallout">
          <a:avLst>
            <a:gd name="adj1" fmla="val -61485"/>
            <a:gd name="adj2" fmla="val 63065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57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【３】は月１回以上（年間１２回以上）実施されない場合は、５００円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Calibri"/>
            </a:rPr>
            <a:t>/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月の補助金は支給されません。</a:t>
          </a:r>
        </a:p>
      </xdr:txBody>
    </xdr:sp>
    <xdr:clientData fPrintsWithSheet="0"/>
  </xdr:twoCellAnchor>
  <xdr:twoCellAnchor>
    <xdr:from xmlns:xdr="http://schemas.openxmlformats.org/drawingml/2006/spreadsheetDrawing">
      <xdr:col>11</xdr:col>
      <xdr:colOff>467995</xdr:colOff>
      <xdr:row>4</xdr:row>
      <xdr:rowOff>67310</xdr:rowOff>
    </xdr:from>
    <xdr:to xmlns:xdr="http://schemas.openxmlformats.org/drawingml/2006/spreadsheetDrawing">
      <xdr:col>12</xdr:col>
      <xdr:colOff>610870</xdr:colOff>
      <xdr:row>8</xdr:row>
      <xdr:rowOff>10160</xdr:rowOff>
    </xdr:to>
    <xdr:sp macro="" textlink="">
      <xdr:nvSpPr>
        <xdr:cNvPr id="23571" name="AutoShape 7"/>
        <xdr:cNvSpPr>
          <a:spLocks noChangeArrowheads="1"/>
        </xdr:cNvSpPr>
      </xdr:nvSpPr>
      <xdr:spPr>
        <a:xfrm>
          <a:off x="8268970" y="1000760"/>
          <a:ext cx="828675" cy="1333500"/>
        </a:xfrm>
        <a:prstGeom prst="wedgeRoundRectCallout">
          <a:avLst>
            <a:gd name="adj1" fmla="val -96118"/>
            <a:gd name="adj2" fmla="val 40603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725"/>
            </a:lnSpc>
          </a:pP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339966" a14:legacySpreadsheetColorIndex="57" mc:Ignorable="a14"/>
              </a:solidFill>
              <a:latin typeface="ＭＳ Ｐゴシック"/>
              <a:ea typeface="ＭＳ Ｐゴシック"/>
            </a:rPr>
            <a:t>緑色に塗られたセル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のみ記入してください。他のセルには記入しないでください。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514985</xdr:colOff>
      <xdr:row>5</xdr:row>
      <xdr:rowOff>222885</xdr:rowOff>
    </xdr:from>
    <xdr:to xmlns:xdr="http://schemas.openxmlformats.org/drawingml/2006/spreadsheetDrawing">
      <xdr:col>8</xdr:col>
      <xdr:colOff>285750</xdr:colOff>
      <xdr:row>8</xdr:row>
      <xdr:rowOff>427990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5810885" y="1594485"/>
          <a:ext cx="1904365" cy="1727200"/>
        </a:xfrm>
        <a:prstGeom prst="wedgeRoundRectCallout">
          <a:avLst>
            <a:gd name="adj1" fmla="val -40869"/>
            <a:gd name="adj2" fmla="val 69151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725"/>
            </a:lnSpc>
          </a:pPr>
          <a:r>
            <a:rPr lang="ja-JP" altLang="en-US" sz="14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緑色に塗られたセル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のみ記入してください。他のセルには記入しないでください。</a:t>
          </a:r>
        </a:p>
      </xdr:txBody>
    </xdr:sp>
    <xdr:clientData fPrintsWithSheet="0"/>
  </xdr:twoCellAnchor>
  <xdr:twoCellAnchor>
    <xdr:from xmlns:xdr="http://schemas.openxmlformats.org/drawingml/2006/spreadsheetDrawing">
      <xdr:col>1</xdr:col>
      <xdr:colOff>504190</xdr:colOff>
      <xdr:row>19</xdr:row>
      <xdr:rowOff>9525</xdr:rowOff>
    </xdr:from>
    <xdr:to xmlns:xdr="http://schemas.openxmlformats.org/drawingml/2006/spreadsheetDrawing">
      <xdr:col>4</xdr:col>
      <xdr:colOff>562610</xdr:colOff>
      <xdr:row>23</xdr:row>
      <xdr:rowOff>133985</xdr:rowOff>
    </xdr:to>
    <xdr:sp macro="" textlink="">
      <xdr:nvSpPr>
        <xdr:cNvPr id="3" name="図形 2"/>
        <xdr:cNvSpPr/>
      </xdr:nvSpPr>
      <xdr:spPr>
        <a:xfrm>
          <a:off x="1189990" y="7030720"/>
          <a:ext cx="3706495" cy="810260"/>
        </a:xfrm>
        <a:prstGeom prst="upArrowCallout">
          <a:avLst>
            <a:gd name="adj1" fmla="val 40435"/>
            <a:gd name="adj2" fmla="val 47239"/>
            <a:gd name="adj3" fmla="val 23984"/>
            <a:gd name="adj4" fmla="val 64977"/>
          </a:avLst>
        </a:prstGeom>
        <a:solidFill>
          <a:schemeClr val="accent4"/>
        </a:solidFill>
        <a:ln w="38100" cap="flat" cmpd="sng">
          <a:solidFill>
            <a:srgbClr val="FF0000"/>
          </a:solidFill>
          <a:prstDash val="solid"/>
          <a:round/>
          <a:headEnd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ふきだしは印刷されません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val="FFFF00"/>
        </a:solidFill>
        <a:ln w="9525" cap="flat" cmpd="sng">
          <a:solidFill>
            <a:sysClr val="windowText" lastClr="000000"/>
          </a:solidFill>
          <a:prstDash val="solid"/>
          <a:round/>
          <a:headEnd/>
          <a:tailEnd/>
        </a:ln>
      </a:spPr>
      <a:bodyPr vertOverflow="overflow" horzOverflow="overflow"/>
      <a:lstStyle/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17"/>
  <sheetViews>
    <sheetView tabSelected="1" view="pageBreakPreview" topLeftCell="A11" zoomScaleSheetLayoutView="100" workbookViewId="0">
      <selection activeCell="V5" sqref="V5"/>
    </sheetView>
  </sheetViews>
  <sheetFormatPr defaultRowHeight="13.5"/>
  <cols>
    <col min="1" max="1" width="30.625" style="1" customWidth="1"/>
    <col min="2" max="13" width="6.875" style="1" customWidth="1"/>
    <col min="14" max="14" width="3.25" style="1" customWidth="1"/>
    <col min="15" max="15" width="8.25" style="1" customWidth="1"/>
    <col min="16" max="16" width="4.625" style="1" customWidth="1"/>
    <col min="17" max="17" width="14.625" style="1" customWidth="1"/>
    <col min="18" max="18" width="4.25" style="1" customWidth="1"/>
    <col min="19" max="19" width="9" style="1" customWidth="1"/>
    <col min="20" max="20" width="6.625" style="1" customWidth="1"/>
    <col min="21" max="16384" width="9" style="1" customWidth="1"/>
  </cols>
  <sheetData>
    <row r="1" spans="1:18" ht="32.25" customHeight="1">
      <c r="A1" s="2" t="s">
        <v>132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24" customHeight="1">
      <c r="A2" s="3" t="s">
        <v>6</v>
      </c>
      <c r="H2" s="22" t="s">
        <v>4</v>
      </c>
      <c r="I2" s="22"/>
      <c r="J2" s="22"/>
      <c r="K2" s="22"/>
      <c r="L2" s="22"/>
      <c r="M2" s="22"/>
      <c r="N2" s="22"/>
      <c r="O2" s="22"/>
      <c r="P2" s="38"/>
      <c r="Q2" s="38"/>
    </row>
    <row r="3" spans="1:18" ht="30" customHeight="1">
      <c r="A3" s="4" t="s">
        <v>7</v>
      </c>
      <c r="B3" s="13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23"/>
      <c r="N3" s="4" t="s">
        <v>14</v>
      </c>
      <c r="O3" s="30"/>
      <c r="P3" s="14" t="s">
        <v>16</v>
      </c>
      <c r="Q3" s="14"/>
    </row>
    <row r="4" spans="1:18" ht="30" customHeight="1">
      <c r="A4" s="5"/>
      <c r="B4" s="14" t="s">
        <v>3</v>
      </c>
      <c r="C4" s="14" t="s">
        <v>23</v>
      </c>
      <c r="D4" s="14" t="s">
        <v>25</v>
      </c>
      <c r="E4" s="14" t="s">
        <v>29</v>
      </c>
      <c r="F4" s="14" t="s">
        <v>31</v>
      </c>
      <c r="G4" s="14" t="s">
        <v>33</v>
      </c>
      <c r="H4" s="14" t="s">
        <v>35</v>
      </c>
      <c r="I4" s="14" t="s">
        <v>32</v>
      </c>
      <c r="J4" s="14" t="s">
        <v>36</v>
      </c>
      <c r="K4" s="14" t="s">
        <v>40</v>
      </c>
      <c r="L4" s="14" t="s">
        <v>22</v>
      </c>
      <c r="M4" s="14" t="s">
        <v>21</v>
      </c>
      <c r="N4" s="5"/>
      <c r="O4" s="31"/>
      <c r="P4" s="14"/>
      <c r="Q4" s="14"/>
    </row>
    <row r="5" spans="1:18" ht="65.099999999999994" customHeight="1">
      <c r="A5" s="6" t="s">
        <v>123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4" t="s">
        <v>19</v>
      </c>
      <c r="O5" s="32">
        <f>SUM(B5:M6)</f>
        <v>0</v>
      </c>
      <c r="P5" s="39"/>
      <c r="Q5" s="47"/>
    </row>
    <row r="6" spans="1:18" ht="15" customHeight="1">
      <c r="A6" s="7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5"/>
      <c r="O6" s="33" t="s">
        <v>41</v>
      </c>
      <c r="P6" s="40"/>
      <c r="Q6" s="48" t="s">
        <v>42</v>
      </c>
    </row>
    <row r="7" spans="1:18" ht="65.099999999999994" customHeight="1">
      <c r="A7" s="6" t="s">
        <v>125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24" t="s">
        <v>43</v>
      </c>
      <c r="O7" s="32">
        <f>SUM(B7:M8)</f>
        <v>0</v>
      </c>
      <c r="P7" s="39"/>
      <c r="Q7" s="47"/>
    </row>
    <row r="8" spans="1:18" ht="15" customHeight="1">
      <c r="A8" s="7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5"/>
      <c r="O8" s="33" t="s">
        <v>41</v>
      </c>
      <c r="P8" s="40"/>
      <c r="Q8" s="48" t="s">
        <v>42</v>
      </c>
    </row>
    <row r="9" spans="1:18" ht="65.099999999999994" customHeight="1">
      <c r="A9" s="6" t="s">
        <v>48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4" t="s">
        <v>11</v>
      </c>
      <c r="O9" s="32">
        <f>SUM(B9:M10)</f>
        <v>0</v>
      </c>
      <c r="P9" s="39"/>
      <c r="Q9" s="47"/>
    </row>
    <row r="10" spans="1:18" ht="15" customHeight="1">
      <c r="A10" s="7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5"/>
      <c r="O10" s="33" t="s">
        <v>41</v>
      </c>
      <c r="P10" s="40"/>
      <c r="Q10" s="48" t="s">
        <v>42</v>
      </c>
    </row>
    <row r="11" spans="1:18" ht="45.75" customHeight="1">
      <c r="A11" s="8" t="s">
        <v>26</v>
      </c>
      <c r="B11" s="17">
        <f t="shared" ref="B11:M11" si="0">SUM(B5:B10)</f>
        <v>0</v>
      </c>
      <c r="C11" s="17">
        <f t="shared" si="0"/>
        <v>0</v>
      </c>
      <c r="D11" s="17">
        <f t="shared" si="0"/>
        <v>0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26" t="s">
        <v>152</v>
      </c>
      <c r="O11" s="34">
        <f>SUM(B11:M12)</f>
        <v>0</v>
      </c>
      <c r="P11" s="41" t="s">
        <v>154</v>
      </c>
      <c r="Q11" s="49">
        <f>SUM(Q5,Q7,Q9)</f>
        <v>0</v>
      </c>
    </row>
    <row r="12" spans="1:18" ht="15" customHeight="1">
      <c r="A12" s="9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27"/>
      <c r="O12" s="35" t="s">
        <v>41</v>
      </c>
      <c r="P12" s="42"/>
      <c r="Q12" s="50" t="s">
        <v>42</v>
      </c>
    </row>
    <row r="13" spans="1:18" ht="49.5" customHeight="1">
      <c r="A13" s="6" t="s">
        <v>126</v>
      </c>
      <c r="B13" s="15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15"/>
      <c r="N13" s="28" t="s">
        <v>37</v>
      </c>
      <c r="O13" s="32">
        <f>SUM(B13:M14)</f>
        <v>0</v>
      </c>
      <c r="P13" s="43" t="s">
        <v>2</v>
      </c>
      <c r="Q13" s="47"/>
    </row>
    <row r="14" spans="1:18" ht="15" customHeight="1">
      <c r="A14" s="7"/>
      <c r="B14" s="16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16"/>
      <c r="N14" s="25"/>
      <c r="O14" s="33" t="s">
        <v>41</v>
      </c>
      <c r="P14" s="44"/>
      <c r="Q14" s="51" t="s">
        <v>42</v>
      </c>
    </row>
    <row r="15" spans="1:18" ht="43.5" customHeight="1">
      <c r="A15" s="10" t="s">
        <v>10</v>
      </c>
      <c r="B15" s="17">
        <f t="shared" ref="B15:M15" si="1">SUM(B11:B14)</f>
        <v>0</v>
      </c>
      <c r="C15" s="17">
        <f t="shared" si="1"/>
        <v>0</v>
      </c>
      <c r="D15" s="17">
        <f t="shared" si="1"/>
        <v>0</v>
      </c>
      <c r="E15" s="17">
        <f t="shared" si="1"/>
        <v>0</v>
      </c>
      <c r="F15" s="17">
        <f t="shared" si="1"/>
        <v>0</v>
      </c>
      <c r="G15" s="17">
        <f t="shared" si="1"/>
        <v>0</v>
      </c>
      <c r="H15" s="17">
        <f t="shared" si="1"/>
        <v>0</v>
      </c>
      <c r="I15" s="17">
        <f t="shared" si="1"/>
        <v>0</v>
      </c>
      <c r="J15" s="17">
        <f t="shared" si="1"/>
        <v>0</v>
      </c>
      <c r="K15" s="17">
        <f t="shared" si="1"/>
        <v>0</v>
      </c>
      <c r="L15" s="17">
        <f t="shared" si="1"/>
        <v>0</v>
      </c>
      <c r="M15" s="17">
        <f t="shared" si="1"/>
        <v>0</v>
      </c>
      <c r="N15" s="29" t="s">
        <v>153</v>
      </c>
      <c r="O15" s="36">
        <f>SUM(O11,O13)</f>
        <v>0</v>
      </c>
      <c r="P15" s="45" t="s">
        <v>39</v>
      </c>
      <c r="Q15" s="52">
        <f>SUM(Q11,Q13)</f>
        <v>0</v>
      </c>
      <c r="R15" s="54" t="s">
        <v>49</v>
      </c>
    </row>
    <row r="16" spans="1:18" ht="15" customHeight="1">
      <c r="A16" s="11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27"/>
      <c r="O16" s="37" t="s">
        <v>41</v>
      </c>
      <c r="P16" s="46"/>
      <c r="Q16" s="53" t="s">
        <v>42</v>
      </c>
    </row>
    <row r="17" spans="1:17" ht="26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22" spans="1:17" ht="20.25" customHeight="1"/>
  </sheetData>
  <protectedRanges>
    <protectedRange sqref="J2 B5:M10 B13:M14 Q5 Q7 Q9 Q13" name="範囲1"/>
  </protectedRanges>
  <mergeCells count="84">
    <mergeCell ref="A1:Q1"/>
    <mergeCell ref="H2:O2"/>
    <mergeCell ref="B3:M3"/>
    <mergeCell ref="A3:A4"/>
    <mergeCell ref="N3:O4"/>
    <mergeCell ref="P3:Q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</mergeCells>
  <phoneticPr fontId="19"/>
  <conditionalFormatting sqref="Q11">
    <cfRule type="cellIs" dxfId="0" priority="1" stopIfTrue="1" operator="lessThan">
      <formula>90000</formula>
    </cfRule>
  </conditionalFormatting>
  <pageMargins left="0.47244094488188976" right="0.15748031496062992" top="0.47244094488188976" bottom="0.39370078740157483" header="0.19685039370078741" footer="0.19685039370078741"/>
  <pageSetup paperSize="9" fitToWidth="1" fitToHeight="1" orientation="landscape" usePrinterDefaults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9"/>
  <sheetViews>
    <sheetView view="pageBreakPreview" zoomScaleSheetLayoutView="100" workbookViewId="0">
      <selection activeCell="D7" sqref="D7"/>
    </sheetView>
  </sheetViews>
  <sheetFormatPr defaultRowHeight="14.25"/>
  <cols>
    <col min="1" max="1" width="12.625" style="12" customWidth="1"/>
    <col min="2" max="2" width="15.625" style="12" customWidth="1"/>
    <col min="3" max="3" width="20.625" style="12" customWidth="1"/>
    <col min="4" max="4" width="50.625" style="12" customWidth="1"/>
    <col min="5" max="5" width="9" style="12" bestFit="1" customWidth="1"/>
    <col min="6" max="16384" width="9" style="12" customWidth="1"/>
  </cols>
  <sheetData>
    <row r="1" spans="1:6" ht="40.5" customHeight="1">
      <c r="A1" s="55" t="s">
        <v>133</v>
      </c>
      <c r="B1" s="55"/>
      <c r="C1" s="55"/>
      <c r="D1" s="55"/>
    </row>
    <row r="2" spans="1:6" ht="27.75" customHeight="1">
      <c r="A2" s="56" t="s">
        <v>52</v>
      </c>
      <c r="D2" s="64" t="s">
        <v>51</v>
      </c>
    </row>
    <row r="3" spans="1:6" ht="40.5" customHeight="1">
      <c r="A3" s="14" t="s">
        <v>20</v>
      </c>
      <c r="B3" s="14"/>
      <c r="C3" s="14" t="s">
        <v>5</v>
      </c>
      <c r="D3" s="14" t="s">
        <v>50</v>
      </c>
    </row>
    <row r="4" spans="1:6" ht="40.5" customHeight="1">
      <c r="A4" s="14" t="s">
        <v>54</v>
      </c>
      <c r="B4" s="14" t="s">
        <v>45</v>
      </c>
      <c r="C4" s="58"/>
      <c r="D4" s="65" t="s">
        <v>127</v>
      </c>
    </row>
    <row r="5" spans="1:6" ht="40.5" customHeight="1">
      <c r="A5" s="14"/>
      <c r="B5" s="14"/>
      <c r="C5" s="58"/>
      <c r="D5" s="66" t="s">
        <v>128</v>
      </c>
    </row>
    <row r="6" spans="1:6" ht="24.95" customHeight="1">
      <c r="A6" s="14" t="s">
        <v>30</v>
      </c>
      <c r="B6" s="14" t="s">
        <v>9</v>
      </c>
      <c r="C6" s="59">
        <v>90000</v>
      </c>
      <c r="D6" s="67" t="s">
        <v>12</v>
      </c>
    </row>
    <row r="7" spans="1:6" ht="24.95" customHeight="1">
      <c r="A7" s="14"/>
      <c r="B7" s="14"/>
      <c r="C7" s="59"/>
      <c r="D7" s="68" t="s">
        <v>129</v>
      </c>
    </row>
    <row r="8" spans="1:6" ht="24.95" customHeight="1">
      <c r="A8" s="14"/>
      <c r="B8" s="14"/>
      <c r="C8" s="59"/>
      <c r="D8" s="69" t="s">
        <v>108</v>
      </c>
    </row>
    <row r="9" spans="1:6" ht="24.95" customHeight="1">
      <c r="A9" s="14"/>
      <c r="B9" s="14"/>
      <c r="C9" s="59"/>
      <c r="D9" s="70" t="s">
        <v>131</v>
      </c>
    </row>
    <row r="10" spans="1:6" ht="40.5" customHeight="1">
      <c r="A10" s="14"/>
      <c r="B10" s="14" t="s">
        <v>15</v>
      </c>
      <c r="C10" s="58"/>
      <c r="D10" s="71"/>
    </row>
    <row r="11" spans="1:6" ht="40.5" customHeight="1">
      <c r="A11" s="14"/>
      <c r="B11" s="14" t="s">
        <v>55</v>
      </c>
      <c r="C11" s="58"/>
      <c r="D11" s="71"/>
    </row>
    <row r="12" spans="1:6" ht="40.5" customHeight="1">
      <c r="A12" s="14"/>
      <c r="B12" s="14" t="s">
        <v>1</v>
      </c>
      <c r="C12" s="58"/>
      <c r="D12" s="71"/>
    </row>
    <row r="13" spans="1:6" ht="40.5" customHeight="1">
      <c r="A13" s="14" t="s">
        <v>53</v>
      </c>
      <c r="B13" s="14" t="s">
        <v>53</v>
      </c>
      <c r="C13" s="60"/>
      <c r="D13" s="71"/>
    </row>
    <row r="14" spans="1:6" ht="40.5" customHeight="1">
      <c r="A14" s="14" t="s">
        <v>56</v>
      </c>
      <c r="B14" s="14" t="s">
        <v>56</v>
      </c>
      <c r="C14" s="58"/>
      <c r="D14" s="72"/>
      <c r="F14" s="74"/>
    </row>
    <row r="15" spans="1:6" ht="40.5" customHeight="1">
      <c r="A15" s="14" t="s">
        <v>24</v>
      </c>
      <c r="B15" s="14" t="s">
        <v>44</v>
      </c>
      <c r="C15" s="58"/>
      <c r="D15" s="72"/>
    </row>
    <row r="16" spans="1:6" ht="40.5" customHeight="1">
      <c r="A16" s="13" t="s">
        <v>57</v>
      </c>
      <c r="B16" s="23"/>
      <c r="C16" s="61"/>
      <c r="D16" s="72"/>
    </row>
    <row r="17" spans="1:4" ht="40.5" customHeight="1">
      <c r="A17" s="14" t="s">
        <v>13</v>
      </c>
      <c r="B17" s="13"/>
      <c r="C17" s="62">
        <f>SUM(C4:C16)</f>
        <v>90000</v>
      </c>
      <c r="D17" s="73" t="s">
        <v>28</v>
      </c>
    </row>
    <row r="18" spans="1:4" ht="20.100000000000001" customHeight="1">
      <c r="C18" s="63"/>
    </row>
    <row r="19" spans="1:4" ht="20.100000000000001" customHeight="1">
      <c r="B19" s="57"/>
      <c r="C19" s="57"/>
    </row>
  </sheetData>
  <protectedRanges>
    <protectedRange sqref="C4:D5 C10:D16" name="範囲1"/>
  </protectedRanges>
  <mergeCells count="10">
    <mergeCell ref="A1:D1"/>
    <mergeCell ref="A3:B3"/>
    <mergeCell ref="A16:B16"/>
    <mergeCell ref="A17:B17"/>
    <mergeCell ref="A4:A5"/>
    <mergeCell ref="B4:B5"/>
    <mergeCell ref="C4:C5"/>
    <mergeCell ref="B6:B9"/>
    <mergeCell ref="C6:C9"/>
    <mergeCell ref="A6:A12"/>
  </mergeCells>
  <phoneticPr fontId="19"/>
  <pageMargins left="0.35" right="0.2" top="1" bottom="1" header="0.51200000000000001" footer="0.51200000000000001"/>
  <pageSetup paperSize="9" fitToWidth="1" fitToHeight="1" orientation="portrait" usePrinterDefaults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1"/>
  <sheetViews>
    <sheetView view="pageBreakPreview" zoomScaleSheetLayoutView="100" workbookViewId="0">
      <selection activeCell="C16" sqref="C16"/>
    </sheetView>
  </sheetViews>
  <sheetFormatPr defaultRowHeight="14.25"/>
  <cols>
    <col min="1" max="1" width="12.625" style="12" customWidth="1"/>
    <col min="2" max="2" width="15.625" style="12" customWidth="1"/>
    <col min="3" max="3" width="20.625" style="12" customWidth="1"/>
    <col min="4" max="4" width="50.625" style="12" customWidth="1"/>
    <col min="5" max="5" width="9" style="12" bestFit="1" customWidth="1"/>
    <col min="6" max="16384" width="9" style="12" customWidth="1"/>
  </cols>
  <sheetData>
    <row r="1" spans="1:4" ht="21" customHeight="1">
      <c r="A1" s="56" t="s">
        <v>47</v>
      </c>
      <c r="D1" s="64" t="s">
        <v>51</v>
      </c>
    </row>
    <row r="2" spans="1:4" ht="30.75" customHeight="1">
      <c r="A2" s="13" t="s">
        <v>20</v>
      </c>
      <c r="B2" s="23"/>
      <c r="C2" s="75" t="s">
        <v>58</v>
      </c>
      <c r="D2" s="75" t="s">
        <v>46</v>
      </c>
    </row>
    <row r="3" spans="1:4" ht="36" customHeight="1">
      <c r="A3" s="14" t="s">
        <v>34</v>
      </c>
      <c r="B3" s="14" t="s">
        <v>59</v>
      </c>
      <c r="C3" s="76"/>
      <c r="D3" s="82"/>
    </row>
    <row r="4" spans="1:4" ht="36" customHeight="1">
      <c r="A4" s="14"/>
      <c r="B4" s="14" t="s">
        <v>60</v>
      </c>
      <c r="C4" s="76"/>
      <c r="D4" s="82"/>
    </row>
    <row r="5" spans="1:4" ht="36" customHeight="1">
      <c r="A5" s="14"/>
      <c r="B5" s="14" t="s">
        <v>61</v>
      </c>
      <c r="C5" s="76"/>
      <c r="D5" s="82"/>
    </row>
    <row r="6" spans="1:4" ht="36" customHeight="1">
      <c r="A6" s="14"/>
      <c r="B6" s="14" t="s">
        <v>62</v>
      </c>
      <c r="C6" s="76"/>
      <c r="D6" s="82"/>
    </row>
    <row r="7" spans="1:4" ht="36" customHeight="1">
      <c r="A7" s="14"/>
      <c r="B7" s="14" t="s">
        <v>17</v>
      </c>
      <c r="C7" s="76"/>
      <c r="D7" s="82"/>
    </row>
    <row r="8" spans="1:4" ht="36" customHeight="1">
      <c r="A8" s="14"/>
      <c r="B8" s="14" t="s">
        <v>8</v>
      </c>
      <c r="C8" s="76"/>
      <c r="D8" s="82"/>
    </row>
    <row r="9" spans="1:4" ht="36" customHeight="1">
      <c r="A9" s="14"/>
      <c r="B9" s="14" t="s">
        <v>27</v>
      </c>
      <c r="C9" s="76"/>
      <c r="D9" s="82"/>
    </row>
    <row r="10" spans="1:4" ht="36" customHeight="1">
      <c r="A10" s="14" t="s">
        <v>63</v>
      </c>
      <c r="B10" s="14" t="s">
        <v>64</v>
      </c>
      <c r="C10" s="76"/>
      <c r="D10" s="82"/>
    </row>
    <row r="11" spans="1:4" ht="36" customHeight="1">
      <c r="A11" s="14"/>
      <c r="B11" s="14" t="s">
        <v>66</v>
      </c>
      <c r="C11" s="76"/>
      <c r="D11" s="82"/>
    </row>
    <row r="12" spans="1:4" ht="36" customHeight="1">
      <c r="A12" s="14"/>
      <c r="B12" s="14" t="s">
        <v>68</v>
      </c>
      <c r="C12" s="76"/>
      <c r="D12" s="82"/>
    </row>
    <row r="13" spans="1:4" ht="36" customHeight="1">
      <c r="A13" s="14"/>
      <c r="B13" s="14" t="s">
        <v>69</v>
      </c>
      <c r="C13" s="76"/>
      <c r="D13" s="82"/>
    </row>
    <row r="14" spans="1:4" ht="36" customHeight="1">
      <c r="A14" s="14"/>
      <c r="B14" s="14" t="s">
        <v>70</v>
      </c>
      <c r="C14" s="76"/>
      <c r="D14" s="82"/>
    </row>
    <row r="15" spans="1:4" ht="36" customHeight="1">
      <c r="A15" s="14"/>
      <c r="B15" s="14" t="s">
        <v>71</v>
      </c>
      <c r="C15" s="76"/>
      <c r="D15" s="82"/>
    </row>
    <row r="16" spans="1:4" ht="36" customHeight="1">
      <c r="A16" s="14"/>
      <c r="B16" s="14" t="s">
        <v>72</v>
      </c>
      <c r="C16" s="76"/>
      <c r="D16" s="82"/>
    </row>
    <row r="17" spans="1:4" ht="36" customHeight="1">
      <c r="A17" s="14" t="s">
        <v>73</v>
      </c>
      <c r="B17" s="14" t="s">
        <v>73</v>
      </c>
      <c r="C17" s="77">
        <v>9000</v>
      </c>
      <c r="D17" s="83" t="s">
        <v>74</v>
      </c>
    </row>
    <row r="18" spans="1:4" ht="36" customHeight="1">
      <c r="A18" s="14" t="s">
        <v>75</v>
      </c>
      <c r="B18" s="14" t="s">
        <v>75</v>
      </c>
      <c r="C18" s="78"/>
      <c r="D18" s="82"/>
    </row>
    <row r="19" spans="1:4" ht="36" customHeight="1">
      <c r="A19" s="13" t="s">
        <v>155</v>
      </c>
      <c r="B19" s="19"/>
      <c r="C19" s="79">
        <f>SUM(C3:C18)</f>
        <v>9000</v>
      </c>
      <c r="D19" s="84" t="str">
        <f>IF(C19='１Ｐ計画書'!Q15,"★","★「１Ｐ計画書」の黄色枠と金額が合いません")</f>
        <v>★「１Ｐ計画書」の黄色枠と金額が合いません</v>
      </c>
    </row>
    <row r="20" spans="1:4" ht="36" customHeight="1">
      <c r="A20" s="13" t="s">
        <v>77</v>
      </c>
      <c r="B20" s="23"/>
      <c r="C20" s="80"/>
      <c r="D20" s="85"/>
    </row>
    <row r="21" spans="1:4" ht="36" customHeight="1">
      <c r="A21" s="14" t="s">
        <v>13</v>
      </c>
      <c r="B21" s="13"/>
      <c r="C21" s="81">
        <f>SUM(C19:C20)</f>
        <v>9000</v>
      </c>
      <c r="D21" s="84" t="str">
        <f>IF(C21='２Ｐ収入 '!C17,"☆","☆「２Ｐ収入」のピンク枠と金額が合いません")</f>
        <v>☆「２Ｐ収入」のピンク枠と金額が合いません</v>
      </c>
    </row>
  </sheetData>
  <protectedRanges>
    <protectedRange sqref="C3:D16 C18:D18 C20:D20" name="範囲1"/>
  </protectedRanges>
  <mergeCells count="6">
    <mergeCell ref="A2:B2"/>
    <mergeCell ref="A19:B19"/>
    <mergeCell ref="A20:B20"/>
    <mergeCell ref="A21:B21"/>
    <mergeCell ref="A3:A9"/>
    <mergeCell ref="A10:A16"/>
  </mergeCells>
  <phoneticPr fontId="19"/>
  <pageMargins left="0.35" right="0.25" top="0.75" bottom="0.75" header="0.3" footer="0.3"/>
  <pageSetup paperSize="9" fitToWidth="1" fitToHeight="1" orientation="portrait" usePrinterDefaults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41"/>
  <sheetViews>
    <sheetView view="pageBreakPreview" zoomScaleSheetLayoutView="100" workbookViewId="0">
      <selection activeCell="B39" sqref="B39:H39"/>
    </sheetView>
  </sheetViews>
  <sheetFormatPr defaultRowHeight="13.5"/>
  <cols>
    <col min="1" max="1" width="5.5" style="1" customWidth="1"/>
    <col min="2" max="2" width="7.75" style="1" customWidth="1"/>
    <col min="3" max="3" width="13.625" style="1" customWidth="1"/>
    <col min="4" max="5" width="13.5" style="1" customWidth="1"/>
    <col min="6" max="6" width="13.25" style="1" customWidth="1"/>
    <col min="7" max="7" width="3.625" style="1" customWidth="1"/>
    <col min="8" max="8" width="10.375" style="1" customWidth="1"/>
    <col min="9" max="9" width="6.625" style="86" customWidth="1"/>
    <col min="10" max="10" width="11.875" style="86" hidden="1" customWidth="1"/>
    <col min="11" max="11" width="2.75" style="1" customWidth="1"/>
    <col min="12" max="16384" width="9" style="1" customWidth="1"/>
  </cols>
  <sheetData>
    <row r="1" spans="1:11" ht="21">
      <c r="A1" s="90" t="s">
        <v>134</v>
      </c>
      <c r="B1" s="109"/>
      <c r="C1" s="109"/>
      <c r="D1" s="109"/>
      <c r="E1" s="109"/>
      <c r="F1" s="109"/>
      <c r="G1" s="109"/>
      <c r="H1" s="109"/>
      <c r="I1" s="109"/>
    </row>
    <row r="2" spans="1:11" ht="20.25" customHeight="1"/>
    <row r="3" spans="1:11" s="87" customFormat="1" ht="18.75">
      <c r="A3" s="91" t="s">
        <v>122</v>
      </c>
      <c r="I3" s="178"/>
      <c r="J3" s="193" t="s">
        <v>104</v>
      </c>
    </row>
    <row r="4" spans="1:11">
      <c r="A4" s="1" t="s">
        <v>78</v>
      </c>
      <c r="J4" s="193"/>
    </row>
    <row r="5" spans="1:11" s="88" customFormat="1" ht="25.5" customHeight="1">
      <c r="A5" s="92" t="s">
        <v>121</v>
      </c>
      <c r="B5" s="110"/>
      <c r="C5" s="110"/>
      <c r="D5" s="110"/>
      <c r="E5" s="110"/>
      <c r="F5" s="110"/>
      <c r="G5" s="110"/>
      <c r="H5" s="110"/>
      <c r="I5" s="89"/>
      <c r="J5" s="193"/>
      <c r="K5" s="88"/>
    </row>
    <row r="6" spans="1:11" s="89" customFormat="1" ht="24" customHeight="1">
      <c r="A6" s="93" t="s">
        <v>80</v>
      </c>
      <c r="B6" s="93"/>
      <c r="C6" s="93"/>
      <c r="D6" s="93"/>
      <c r="E6" s="143"/>
      <c r="F6" s="147" t="s">
        <v>81</v>
      </c>
      <c r="G6" s="93"/>
      <c r="H6" s="93"/>
      <c r="I6" s="179" t="s">
        <v>135</v>
      </c>
      <c r="J6" s="179"/>
      <c r="K6" s="179"/>
    </row>
    <row r="7" spans="1:11" s="88" customFormat="1" ht="30" customHeight="1">
      <c r="A7" s="94" t="s">
        <v>116</v>
      </c>
      <c r="B7" s="111" t="s">
        <v>106</v>
      </c>
      <c r="C7" s="127" t="s">
        <v>107</v>
      </c>
      <c r="D7" s="138"/>
      <c r="E7" s="138"/>
      <c r="F7" s="148" t="s">
        <v>111</v>
      </c>
      <c r="G7" s="138"/>
      <c r="H7" s="167"/>
      <c r="I7" s="180"/>
      <c r="J7" s="194" t="s">
        <v>103</v>
      </c>
      <c r="K7" s="138" t="s">
        <v>41</v>
      </c>
    </row>
    <row r="8" spans="1:11" s="88" customFormat="1" ht="30" customHeight="1">
      <c r="A8" s="95"/>
      <c r="B8" s="112"/>
      <c r="C8" s="128" t="s">
        <v>82</v>
      </c>
      <c r="D8" s="139"/>
      <c r="E8" s="139"/>
      <c r="F8" s="149" t="s">
        <v>112</v>
      </c>
      <c r="G8" s="139"/>
      <c r="H8" s="168"/>
      <c r="I8" s="181"/>
      <c r="J8" s="195"/>
      <c r="K8" s="139" t="s">
        <v>41</v>
      </c>
    </row>
    <row r="9" spans="1:11" s="88" customFormat="1" ht="30" customHeight="1">
      <c r="A9" s="95"/>
      <c r="B9" s="112"/>
      <c r="C9" s="128" t="s">
        <v>109</v>
      </c>
      <c r="D9" s="139"/>
      <c r="E9" s="144"/>
      <c r="F9" s="150" t="s">
        <v>113</v>
      </c>
      <c r="G9" s="139"/>
      <c r="H9" s="168"/>
      <c r="I9" s="181"/>
      <c r="J9" s="195"/>
      <c r="K9" s="139" t="s">
        <v>41</v>
      </c>
    </row>
    <row r="10" spans="1:11" s="88" customFormat="1" ht="30" customHeight="1">
      <c r="A10" s="95"/>
      <c r="B10" s="112"/>
      <c r="C10" s="128" t="s">
        <v>110</v>
      </c>
      <c r="D10" s="139"/>
      <c r="E10" s="139"/>
      <c r="F10" s="151"/>
      <c r="G10" s="139"/>
      <c r="H10" s="168"/>
      <c r="I10" s="181"/>
      <c r="J10" s="195"/>
      <c r="K10" s="139" t="s">
        <v>41</v>
      </c>
    </row>
    <row r="11" spans="1:11" s="88" customFormat="1" ht="30" customHeight="1">
      <c r="A11" s="95"/>
      <c r="B11" s="113"/>
      <c r="C11" s="129" t="s">
        <v>79</v>
      </c>
      <c r="D11" s="140"/>
      <c r="E11" s="140"/>
      <c r="F11" s="152" t="s">
        <v>84</v>
      </c>
      <c r="G11" s="140"/>
      <c r="H11" s="169"/>
      <c r="I11" s="182"/>
      <c r="J11" s="196"/>
      <c r="K11" s="140" t="s">
        <v>41</v>
      </c>
    </row>
    <row r="12" spans="1:11" s="88" customFormat="1" ht="30" customHeight="1">
      <c r="A12" s="95"/>
      <c r="B12" s="114" t="s">
        <v>85</v>
      </c>
      <c r="C12" s="130" t="s">
        <v>86</v>
      </c>
      <c r="D12" s="141"/>
      <c r="E12" s="141"/>
      <c r="F12" s="153" t="s">
        <v>87</v>
      </c>
      <c r="G12" s="141"/>
      <c r="H12" s="170"/>
      <c r="I12" s="183"/>
      <c r="J12" s="197"/>
      <c r="K12" s="202" t="s">
        <v>41</v>
      </c>
    </row>
    <row r="13" spans="1:11" s="88" customFormat="1" ht="30" customHeight="1">
      <c r="A13" s="95"/>
      <c r="B13" s="115"/>
      <c r="C13" s="129" t="s">
        <v>88</v>
      </c>
      <c r="D13" s="140"/>
      <c r="E13" s="140"/>
      <c r="F13" s="154"/>
      <c r="G13" s="140"/>
      <c r="H13" s="169"/>
      <c r="I13" s="181"/>
      <c r="J13" s="195"/>
      <c r="K13" s="139" t="s">
        <v>41</v>
      </c>
    </row>
    <row r="14" spans="1:11" s="88" customFormat="1" ht="30" customHeight="1">
      <c r="A14" s="96"/>
      <c r="B14" s="116" t="s">
        <v>114</v>
      </c>
      <c r="C14" s="131"/>
      <c r="D14" s="131"/>
      <c r="E14" s="131"/>
      <c r="F14" s="131"/>
      <c r="G14" s="131"/>
      <c r="H14" s="171"/>
      <c r="I14" s="184"/>
      <c r="J14" s="198"/>
      <c r="K14" s="203" t="s">
        <v>41</v>
      </c>
    </row>
    <row r="15" spans="1:11" s="88" customFormat="1" ht="30" customHeight="1">
      <c r="A15" s="94" t="s">
        <v>117</v>
      </c>
      <c r="B15" s="117" t="s">
        <v>89</v>
      </c>
      <c r="C15" s="127" t="s">
        <v>90</v>
      </c>
      <c r="D15" s="138"/>
      <c r="E15" s="145"/>
      <c r="F15" s="155"/>
      <c r="G15" s="163"/>
      <c r="H15" s="163"/>
      <c r="I15" s="183"/>
      <c r="J15" s="197"/>
      <c r="K15" s="202" t="s">
        <v>41</v>
      </c>
    </row>
    <row r="16" spans="1:11" s="88" customFormat="1" ht="30" customHeight="1">
      <c r="A16" s="95"/>
      <c r="B16" s="118"/>
      <c r="C16" s="128" t="s">
        <v>83</v>
      </c>
      <c r="D16" s="139"/>
      <c r="E16" s="144"/>
      <c r="F16" s="156"/>
      <c r="G16" s="139"/>
      <c r="H16" s="139"/>
      <c r="I16" s="185"/>
      <c r="J16" s="195"/>
      <c r="K16" s="139" t="s">
        <v>41</v>
      </c>
    </row>
    <row r="17" spans="1:11" s="88" customFormat="1" ht="30" customHeight="1">
      <c r="A17" s="95"/>
      <c r="B17" s="115"/>
      <c r="C17" s="132" t="s">
        <v>91</v>
      </c>
      <c r="D17" s="142"/>
      <c r="E17" s="142"/>
      <c r="F17" s="157"/>
      <c r="G17" s="140"/>
      <c r="H17" s="140"/>
      <c r="I17" s="185"/>
      <c r="J17" s="195"/>
      <c r="K17" s="139" t="s">
        <v>41</v>
      </c>
    </row>
    <row r="18" spans="1:11" s="88" customFormat="1" ht="30" customHeight="1">
      <c r="A18" s="95"/>
      <c r="B18" s="114" t="s">
        <v>92</v>
      </c>
      <c r="C18" s="130" t="s">
        <v>93</v>
      </c>
      <c r="D18" s="141"/>
      <c r="E18" s="141"/>
      <c r="F18" s="158"/>
      <c r="G18" s="141"/>
      <c r="H18" s="141"/>
      <c r="I18" s="185"/>
      <c r="J18" s="195"/>
      <c r="K18" s="139" t="s">
        <v>41</v>
      </c>
    </row>
    <row r="19" spans="1:11" s="88" customFormat="1" ht="30" customHeight="1">
      <c r="A19" s="95"/>
      <c r="B19" s="118"/>
      <c r="C19" s="128" t="s">
        <v>65</v>
      </c>
      <c r="D19" s="139"/>
      <c r="E19" s="139"/>
      <c r="F19" s="159" t="s">
        <v>95</v>
      </c>
      <c r="G19" s="164"/>
      <c r="H19" s="164"/>
      <c r="I19" s="185"/>
      <c r="J19" s="195"/>
      <c r="K19" s="139" t="s">
        <v>41</v>
      </c>
    </row>
    <row r="20" spans="1:11" s="88" customFormat="1" ht="30" customHeight="1">
      <c r="A20" s="95"/>
      <c r="B20" s="115"/>
      <c r="C20" s="132" t="s">
        <v>98</v>
      </c>
      <c r="D20" s="142"/>
      <c r="E20" s="142"/>
      <c r="F20" s="160" t="s">
        <v>38</v>
      </c>
      <c r="G20" s="165"/>
      <c r="H20" s="165"/>
      <c r="I20" s="181"/>
      <c r="J20" s="195"/>
      <c r="K20" s="139" t="s">
        <v>41</v>
      </c>
    </row>
    <row r="21" spans="1:11" s="88" customFormat="1" ht="30" customHeight="1">
      <c r="A21" s="96"/>
      <c r="B21" s="116" t="s">
        <v>114</v>
      </c>
      <c r="C21" s="131"/>
      <c r="D21" s="131"/>
      <c r="E21" s="131"/>
      <c r="F21" s="131"/>
      <c r="G21" s="131"/>
      <c r="H21" s="171"/>
      <c r="I21" s="184"/>
      <c r="J21" s="198"/>
      <c r="K21" s="203" t="s">
        <v>41</v>
      </c>
    </row>
    <row r="22" spans="1:11" s="88" customFormat="1" ht="30" customHeight="1">
      <c r="A22" s="97" t="s">
        <v>118</v>
      </c>
      <c r="B22" s="119" t="s">
        <v>76</v>
      </c>
      <c r="C22" s="133"/>
      <c r="D22" s="133"/>
      <c r="E22" s="146"/>
      <c r="F22" s="161"/>
      <c r="G22" s="166"/>
      <c r="H22" s="172"/>
      <c r="I22" s="183"/>
      <c r="J22" s="197"/>
      <c r="K22" s="202" t="s">
        <v>41</v>
      </c>
    </row>
    <row r="23" spans="1:11" s="88" customFormat="1" ht="30" customHeight="1">
      <c r="A23" s="98"/>
      <c r="B23" s="116" t="s">
        <v>115</v>
      </c>
      <c r="C23" s="131"/>
      <c r="D23" s="131"/>
      <c r="E23" s="131"/>
      <c r="F23" s="131"/>
      <c r="G23" s="131"/>
      <c r="H23" s="171"/>
      <c r="I23" s="184"/>
      <c r="J23" s="199"/>
      <c r="K23" s="203" t="s">
        <v>41</v>
      </c>
    </row>
    <row r="24" spans="1:11" ht="20.25" customHeight="1"/>
    <row r="25" spans="1:11" s="87" customFormat="1" ht="18.75">
      <c r="A25" s="91" t="s">
        <v>94</v>
      </c>
      <c r="I25" s="178"/>
      <c r="J25" s="178"/>
    </row>
    <row r="27" spans="1:11" s="88" customFormat="1" ht="24" customHeight="1">
      <c r="A27" s="92" t="s">
        <v>121</v>
      </c>
      <c r="B27" s="110"/>
      <c r="C27" s="110"/>
      <c r="D27" s="110"/>
      <c r="E27" s="110"/>
      <c r="F27" s="110"/>
      <c r="G27" s="110"/>
      <c r="H27" s="110"/>
      <c r="I27" s="89"/>
      <c r="J27" s="89"/>
      <c r="K27" s="88"/>
    </row>
    <row r="28" spans="1:11" s="89" customFormat="1" ht="24" customHeight="1">
      <c r="A28" s="99" t="s">
        <v>80</v>
      </c>
      <c r="B28" s="120"/>
      <c r="C28" s="120"/>
      <c r="D28" s="120"/>
      <c r="E28" s="120"/>
      <c r="F28" s="120"/>
      <c r="G28" s="120"/>
      <c r="H28" s="173"/>
      <c r="I28" s="179" t="s">
        <v>135</v>
      </c>
      <c r="J28" s="179"/>
      <c r="K28" s="179"/>
    </row>
    <row r="29" spans="1:11" s="88" customFormat="1" ht="30" customHeight="1">
      <c r="A29" s="100" t="s">
        <v>120</v>
      </c>
      <c r="B29" s="121"/>
      <c r="C29" s="121"/>
      <c r="D29" s="121"/>
      <c r="E29" s="121"/>
      <c r="F29" s="121"/>
      <c r="G29" s="121"/>
      <c r="H29" s="174"/>
      <c r="I29" s="186"/>
      <c r="J29" s="200"/>
      <c r="K29" s="204" t="s">
        <v>41</v>
      </c>
    </row>
    <row r="30" spans="1:11" s="88" customFormat="1" ht="30" customHeight="1">
      <c r="A30" s="101" t="s">
        <v>136</v>
      </c>
      <c r="B30" s="101"/>
      <c r="C30" s="101"/>
      <c r="D30" s="101"/>
      <c r="E30" s="101"/>
      <c r="F30" s="101"/>
      <c r="G30" s="101"/>
      <c r="H30" s="175"/>
      <c r="I30" s="187"/>
      <c r="J30" s="123"/>
      <c r="K30" s="205" t="s">
        <v>41</v>
      </c>
    </row>
    <row r="31" spans="1:11" s="88" customFormat="1" ht="30" customHeight="1">
      <c r="A31" s="101" t="s">
        <v>124</v>
      </c>
      <c r="B31" s="101"/>
      <c r="C31" s="101"/>
      <c r="D31" s="101"/>
      <c r="E31" s="101"/>
      <c r="F31" s="101"/>
      <c r="G31" s="101"/>
      <c r="H31" s="175"/>
      <c r="I31" s="187"/>
      <c r="J31" s="123"/>
      <c r="K31" s="205" t="s">
        <v>41</v>
      </c>
    </row>
    <row r="32" spans="1:11" s="88" customFormat="1" ht="30" customHeight="1">
      <c r="A32" s="102" t="s">
        <v>137</v>
      </c>
      <c r="B32" s="102"/>
      <c r="C32" s="102"/>
      <c r="D32" s="102"/>
      <c r="E32" s="102"/>
      <c r="F32" s="102"/>
      <c r="G32" s="102"/>
      <c r="H32" s="176"/>
      <c r="I32" s="188"/>
      <c r="J32" s="120"/>
      <c r="K32" s="206" t="s">
        <v>41</v>
      </c>
    </row>
    <row r="33" spans="1:11" ht="20.25" customHeight="1"/>
    <row r="34" spans="1:11" ht="18.75">
      <c r="A34" s="103" t="s">
        <v>138</v>
      </c>
      <c r="B34" s="122"/>
      <c r="C34" s="122"/>
      <c r="D34" s="122"/>
      <c r="E34" s="122"/>
      <c r="F34" s="122"/>
      <c r="G34" s="122"/>
      <c r="H34" s="122"/>
      <c r="I34" s="189"/>
    </row>
    <row r="36" spans="1:11" ht="15">
      <c r="A36" s="104" t="s">
        <v>99</v>
      </c>
      <c r="B36" s="110"/>
      <c r="C36" s="134" t="s">
        <v>100</v>
      </c>
      <c r="D36" s="110"/>
      <c r="E36" s="134"/>
      <c r="F36" s="162"/>
      <c r="G36" s="162"/>
      <c r="H36" s="162"/>
      <c r="I36" s="162"/>
      <c r="K36" s="207"/>
    </row>
    <row r="37" spans="1:11" ht="24" customHeight="1">
      <c r="A37" s="105" t="s">
        <v>80</v>
      </c>
      <c r="B37" s="123"/>
      <c r="C37" s="123"/>
      <c r="D37" s="123"/>
      <c r="E37" s="123"/>
      <c r="F37" s="123"/>
      <c r="G37" s="123"/>
      <c r="H37" s="123"/>
      <c r="I37" s="190" t="s">
        <v>135</v>
      </c>
      <c r="J37" s="201"/>
      <c r="K37" s="201"/>
    </row>
    <row r="38" spans="1:11" ht="35.25" customHeight="1">
      <c r="A38" s="106" t="s">
        <v>101</v>
      </c>
      <c r="B38" s="124" t="s">
        <v>96</v>
      </c>
      <c r="C38" s="135"/>
      <c r="D38" s="135"/>
      <c r="E38" s="135"/>
      <c r="F38" s="135"/>
      <c r="G38" s="135"/>
      <c r="H38" s="135"/>
      <c r="I38" s="191"/>
      <c r="K38" s="205" t="s">
        <v>41</v>
      </c>
    </row>
    <row r="39" spans="1:11" ht="35.25" customHeight="1">
      <c r="A39" s="107"/>
      <c r="B39" s="125" t="s">
        <v>156</v>
      </c>
      <c r="C39" s="136"/>
      <c r="D39" s="136"/>
      <c r="E39" s="136"/>
      <c r="F39" s="136"/>
      <c r="G39" s="136"/>
      <c r="H39" s="136"/>
      <c r="I39" s="191"/>
      <c r="K39" s="205" t="s">
        <v>41</v>
      </c>
    </row>
    <row r="40" spans="1:11" ht="35.25" customHeight="1">
      <c r="A40" s="107"/>
      <c r="B40" s="125" t="s">
        <v>102</v>
      </c>
      <c r="C40" s="136"/>
      <c r="D40" s="136"/>
      <c r="E40" s="136"/>
      <c r="F40" s="136"/>
      <c r="G40" s="136"/>
      <c r="H40" s="136"/>
      <c r="I40" s="191"/>
      <c r="K40" s="205" t="s">
        <v>41</v>
      </c>
    </row>
    <row r="41" spans="1:11" ht="35.25" customHeight="1">
      <c r="A41" s="108"/>
      <c r="B41" s="126" t="s">
        <v>105</v>
      </c>
      <c r="C41" s="137"/>
      <c r="D41" s="137"/>
      <c r="E41" s="137"/>
      <c r="F41" s="137"/>
      <c r="G41" s="137"/>
      <c r="H41" s="177"/>
      <c r="I41" s="192"/>
      <c r="K41" s="205" t="s">
        <v>41</v>
      </c>
    </row>
  </sheetData>
  <protectedRanges>
    <protectedRange sqref="I7:I23 B14 B21 B23" name="範囲1"/>
    <protectedRange sqref="I29:I32" name="範囲2"/>
    <protectedRange sqref="I38:I41 B41" name="範囲4"/>
  </protectedRanges>
  <mergeCells count="55">
    <mergeCell ref="A6:E6"/>
    <mergeCell ref="F6:H6"/>
    <mergeCell ref="I6:K6"/>
    <mergeCell ref="C7:E7"/>
    <mergeCell ref="F7:H7"/>
    <mergeCell ref="C8:E8"/>
    <mergeCell ref="F8:H8"/>
    <mergeCell ref="C9:E9"/>
    <mergeCell ref="F9:H9"/>
    <mergeCell ref="C10:E10"/>
    <mergeCell ref="F10:H10"/>
    <mergeCell ref="C11:E11"/>
    <mergeCell ref="F11:H11"/>
    <mergeCell ref="C12:E12"/>
    <mergeCell ref="F12:H12"/>
    <mergeCell ref="C13:E13"/>
    <mergeCell ref="F13:H13"/>
    <mergeCell ref="B14:H14"/>
    <mergeCell ref="C15:E15"/>
    <mergeCell ref="F15:H15"/>
    <mergeCell ref="C16:E16"/>
    <mergeCell ref="F16:H16"/>
    <mergeCell ref="C17:E17"/>
    <mergeCell ref="F17:H17"/>
    <mergeCell ref="C18:E18"/>
    <mergeCell ref="F18:H18"/>
    <mergeCell ref="C19:E19"/>
    <mergeCell ref="F19:H19"/>
    <mergeCell ref="C20:E20"/>
    <mergeCell ref="F20:H20"/>
    <mergeCell ref="B21:H21"/>
    <mergeCell ref="B22:E22"/>
    <mergeCell ref="F22:H22"/>
    <mergeCell ref="B23:H23"/>
    <mergeCell ref="A28:H28"/>
    <mergeCell ref="I28:K28"/>
    <mergeCell ref="A29:H29"/>
    <mergeCell ref="A30:H30"/>
    <mergeCell ref="A31:H31"/>
    <mergeCell ref="A32:H32"/>
    <mergeCell ref="A37:H37"/>
    <mergeCell ref="I37:K37"/>
    <mergeCell ref="B38:H38"/>
    <mergeCell ref="B39:H39"/>
    <mergeCell ref="B40:H40"/>
    <mergeCell ref="B41:H41"/>
    <mergeCell ref="J3:J5"/>
    <mergeCell ref="B7:B11"/>
    <mergeCell ref="B12:B13"/>
    <mergeCell ref="B15:B17"/>
    <mergeCell ref="B18:B20"/>
    <mergeCell ref="A22:A23"/>
    <mergeCell ref="A38:A41"/>
    <mergeCell ref="A7:A14"/>
    <mergeCell ref="A15:A21"/>
  </mergeCells>
  <phoneticPr fontId="19"/>
  <printOptions horizontalCentered="1"/>
  <pageMargins left="0.7" right="0.7" top="0.75" bottom="0.75" header="0.3" footer="0.3"/>
  <pageSetup paperSize="9" scale="92" fitToWidth="1" fitToHeight="0" orientation="portrait" usePrinterDefaults="1" r:id="rId1"/>
  <headerFooter differentFirst="1">
    <firstFooter>&amp;C&amp;B&amp;26（裏面も記入してください）</firstFooter>
  </headerFooter>
  <rowBreaks count="1" manualBreakCount="1">
    <brk id="24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18"/>
  <sheetViews>
    <sheetView view="pageBreakPreview" zoomScaleSheetLayoutView="100" workbookViewId="0">
      <selection activeCell="B14" sqref="B14"/>
    </sheetView>
  </sheetViews>
  <sheetFormatPr defaultRowHeight="13.5"/>
  <cols>
    <col min="1" max="1" width="9" style="208" customWidth="1"/>
    <col min="2" max="2" width="20.625" style="208" customWidth="1"/>
    <col min="3" max="3" width="14.625" style="208" customWidth="1"/>
    <col min="4" max="5" width="12.625" style="208" customWidth="1"/>
    <col min="6" max="6" width="10" style="208" customWidth="1"/>
    <col min="7" max="16384" width="9" style="208" customWidth="1"/>
  </cols>
  <sheetData>
    <row r="1" spans="1:5" ht="17.25">
      <c r="B1" s="212" t="s">
        <v>139</v>
      </c>
      <c r="C1" s="212"/>
      <c r="D1" s="212"/>
      <c r="E1" s="212"/>
    </row>
    <row r="2" spans="1:5">
      <c r="B2" s="212"/>
      <c r="C2" s="212"/>
      <c r="D2" s="212"/>
      <c r="E2" s="212"/>
    </row>
    <row r="3" spans="1:5" ht="17.25" customHeight="1">
      <c r="B3" s="213"/>
      <c r="C3" s="219" t="s">
        <v>67</v>
      </c>
      <c r="D3" s="219"/>
      <c r="E3" s="219"/>
    </row>
    <row r="4" spans="1:5" ht="30" customHeight="1">
      <c r="B4" s="214" t="s">
        <v>140</v>
      </c>
      <c r="C4" s="214" t="s">
        <v>145</v>
      </c>
      <c r="D4" s="218" t="s">
        <v>146</v>
      </c>
      <c r="E4" s="227"/>
    </row>
    <row r="5" spans="1:5" ht="30" customHeight="1">
      <c r="B5" s="215"/>
      <c r="C5" s="215"/>
      <c r="D5" s="224" t="s">
        <v>147</v>
      </c>
      <c r="E5" s="224" t="s">
        <v>148</v>
      </c>
    </row>
    <row r="6" spans="1:5" ht="39.950000000000003" customHeight="1">
      <c r="B6" s="216" t="s">
        <v>157</v>
      </c>
      <c r="C6" s="220"/>
      <c r="D6" s="220"/>
      <c r="E6" s="220"/>
    </row>
    <row r="7" spans="1:5" ht="39.950000000000003" customHeight="1">
      <c r="B7" s="216" t="s">
        <v>141</v>
      </c>
      <c r="C7" s="220"/>
      <c r="D7" s="220"/>
      <c r="E7" s="220"/>
    </row>
    <row r="8" spans="1:5" ht="39.950000000000003" customHeight="1">
      <c r="B8" s="216" t="s">
        <v>142</v>
      </c>
      <c r="C8" s="220"/>
      <c r="D8" s="220"/>
      <c r="E8" s="220"/>
    </row>
    <row r="9" spans="1:5" ht="39.950000000000003" customHeight="1">
      <c r="B9" s="216" t="s">
        <v>18</v>
      </c>
      <c r="C9" s="220"/>
      <c r="D9" s="220"/>
      <c r="E9" s="220"/>
    </row>
    <row r="10" spans="1:5" ht="39.950000000000003" customHeight="1">
      <c r="B10" s="216" t="s">
        <v>119</v>
      </c>
      <c r="C10" s="220"/>
      <c r="D10" s="220"/>
      <c r="E10" s="220"/>
    </row>
    <row r="11" spans="1:5" ht="39.950000000000003" customHeight="1">
      <c r="B11" s="216" t="s">
        <v>143</v>
      </c>
      <c r="C11" s="220"/>
      <c r="D11" s="220"/>
      <c r="E11" s="220"/>
    </row>
    <row r="12" spans="1:5" ht="39.950000000000003" customHeight="1">
      <c r="B12" s="217" t="s">
        <v>97</v>
      </c>
      <c r="C12" s="221"/>
      <c r="D12" s="221"/>
      <c r="E12" s="221"/>
    </row>
    <row r="13" spans="1:5" ht="39.950000000000003" customHeight="1">
      <c r="B13" s="218" t="s">
        <v>144</v>
      </c>
      <c r="C13" s="222">
        <f>SUM(C6:C11)</f>
        <v>0</v>
      </c>
      <c r="D13" s="225">
        <f>SUM(D6:D11)</f>
        <v>0</v>
      </c>
      <c r="E13" s="228">
        <f>SUM(E6:E11)</f>
        <v>0</v>
      </c>
    </row>
    <row r="14" spans="1:5" ht="21">
      <c r="C14" s="223"/>
      <c r="D14" s="226" t="s">
        <v>151</v>
      </c>
    </row>
    <row r="15" spans="1:5" ht="21">
      <c r="C15" s="223"/>
      <c r="D15" s="226"/>
    </row>
    <row r="16" spans="1:5" ht="23.25" customHeight="1">
      <c r="A16" s="209" t="s">
        <v>130</v>
      </c>
      <c r="C16" s="223"/>
      <c r="D16" s="226"/>
    </row>
    <row r="17" spans="1:4" ht="23.25" customHeight="1">
      <c r="A17" s="210" t="s">
        <v>149</v>
      </c>
      <c r="C17" s="223"/>
      <c r="D17" s="226"/>
    </row>
    <row r="18" spans="1:4" ht="23.25" customHeight="1">
      <c r="A18" s="211" t="s">
        <v>150</v>
      </c>
      <c r="C18" s="223"/>
      <c r="D18" s="226"/>
    </row>
  </sheetData>
  <protectedRanges>
    <protectedRange sqref="C3" name="範囲2"/>
    <protectedRange sqref="C6:E13" name="範囲1"/>
  </protectedRanges>
  <mergeCells count="5">
    <mergeCell ref="B1:E1"/>
    <mergeCell ref="C3:E3"/>
    <mergeCell ref="D4:E4"/>
    <mergeCell ref="B4:B5"/>
    <mergeCell ref="C4:C5"/>
  </mergeCells>
  <phoneticPr fontId="19"/>
  <pageMargins left="1.1200000000000001" right="0.7" top="0.75" bottom="0.75" header="0.3" footer="0.3"/>
  <pageSetup paperSize="9" scale="94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１Ｐ計画書</vt:lpstr>
      <vt:lpstr xml:space="preserve">２Ｐ収入 </vt:lpstr>
      <vt:lpstr xml:space="preserve">３Ｐ支出 </vt:lpstr>
      <vt:lpstr>４Ｐ活動強化事業</vt:lpstr>
      <vt:lpstr>５Ｐ会員数</vt:lpstr>
    </vt:vector>
  </TitlesOfParts>
  <Company>福崎町役場</Company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福祉課</dc:creator>
  <cp:lastModifiedBy>takashi-m</cp:lastModifiedBy>
  <cp:lastPrinted>2023-02-13T07:45:40Z</cp:lastPrinted>
  <dcterms:created xsi:type="dcterms:W3CDTF">2004-02-03T05:50:30Z</dcterms:created>
  <dcterms:modified xsi:type="dcterms:W3CDTF">2026-02-02T07:18:04Z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2026-02-02T07:18:04Z</vt:filetime>
  </property>
</Properties>
</file>