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340"/>
  </bookViews>
  <sheets>
    <sheet name="事業計画書" sheetId="1" r:id="rId1"/>
    <sheet name="記載例" sheetId="3" r:id="rId2"/>
  </sheets>
  <definedNames>
    <definedName name="_xlnm.Print_Area" localSheetId="0">事業計画書!$A$1:$AA$36</definedName>
    <definedName name="_xlnm.Print_Area" localSheetId="1">記載例!$A$1:$AA$36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<sst xmlns="http://schemas.openxmlformats.org/spreadsheetml/2006/main" xmlns:r="http://schemas.openxmlformats.org/officeDocument/2006/relationships" count="79" uniqueCount="79">
  <si>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 xml:space="preserve">蓄　電　容　量 </t>
  </si>
  <si>
    <t>申請者</t>
    <rPh sb="0" eb="3">
      <t>シンセイシャ</t>
    </rPh>
    <phoneticPr fontId="8"/>
  </si>
  <si>
    <t>担当者</t>
    <rPh sb="0" eb="3">
      <t>タントウシャ</t>
    </rPh>
    <phoneticPr fontId="8"/>
  </si>
  <si>
    <t>住所</t>
    <rPh sb="0" eb="2">
      <t>ジュウショ</t>
    </rPh>
    <phoneticPr fontId="8"/>
  </si>
  <si>
    <t>事業予定</t>
    <rPh sb="0" eb="2">
      <t>ジギョウ</t>
    </rPh>
    <rPh sb="2" eb="4">
      <t>ヨテイ</t>
    </rPh>
    <phoneticPr fontId="8"/>
  </si>
  <si>
    <t>氏名</t>
    <rPh sb="0" eb="2">
      <t>シメイ</t>
    </rPh>
    <phoneticPr fontId="8"/>
  </si>
  <si>
    <t>kWh</t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</si>
  <si>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8"/>
  </si>
  <si>
    <t>連絡先</t>
    <rPh sb="0" eb="3">
      <t>レンラクサキ</t>
    </rPh>
    <phoneticPr fontId="8"/>
  </si>
  <si>
    <t>新築住宅</t>
    <rPh sb="0" eb="2">
      <t>シンチク</t>
    </rPh>
    <rPh sb="2" eb="4">
      <t>ジュウタク</t>
    </rPh>
    <phoneticPr fontId="8"/>
  </si>
  <si>
    <t>住宅の区分</t>
    <rPh sb="0" eb="2">
      <t>ジュウタク</t>
    </rPh>
    <rPh sb="3" eb="5">
      <t>クブン</t>
    </rPh>
    <phoneticPr fontId="8"/>
  </si>
  <si>
    <t>設備の設置
場所</t>
  </si>
  <si>
    <t>年</t>
    <rPh sb="0" eb="1">
      <t>ネン</t>
    </rPh>
    <phoneticPr fontId="8"/>
  </si>
  <si>
    <t>〒〇〇〇-〇〇〇〇　〇〇市（町）〇〇〇</t>
    <rPh sb="12" eb="13">
      <t>シ</t>
    </rPh>
    <rPh sb="14" eb="15">
      <t>マチ</t>
    </rPh>
    <phoneticPr fontId="2"/>
  </si>
  <si>
    <t>無</t>
    <rPh sb="0" eb="1">
      <t>ナ</t>
    </rPh>
    <phoneticPr fontId="8"/>
  </si>
  <si>
    <t>着工予定日</t>
    <rPh sb="0" eb="2">
      <t>チャッコウ</t>
    </rPh>
    <rPh sb="2" eb="5">
      <t>ヨテイビ</t>
    </rPh>
    <phoneticPr fontId="8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</si>
  <si>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8"/>
  </si>
  <si>
    <t>設置台数</t>
  </si>
  <si>
    <t>月</t>
    <rPh sb="0" eb="1">
      <t>ガツ</t>
    </rPh>
    <phoneticPr fontId="8"/>
  </si>
  <si>
    <t>%</t>
  </si>
  <si>
    <t>日</t>
    <rPh sb="0" eb="1">
      <t>ニチ</t>
    </rPh>
    <phoneticPr fontId="8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</si>
  <si>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8"/>
  </si>
  <si>
    <t>完了予定日</t>
    <rPh sb="0" eb="2">
      <t>カンリョウ</t>
    </rPh>
    <rPh sb="2" eb="5">
      <t>ヨテイビ</t>
    </rPh>
    <phoneticPr fontId="8"/>
  </si>
  <si>
    <t>(B)</t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</si>
  <si>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</si>
  <si>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</si>
  <si>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円</t>
    <rPh sb="0" eb="1">
      <t>エン</t>
    </rPh>
    <phoneticPr fontId="8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</si>
  <si>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8"/>
  </si>
  <si>
    <t>有</t>
    <rPh sb="0" eb="1">
      <t>ア</t>
    </rPh>
    <phoneticPr fontId="8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</si>
  <si>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8"/>
  </si>
  <si>
    <t>定置用蓄電地</t>
    <rPh sb="0" eb="3">
      <t>テイチヨウ</t>
    </rPh>
    <rPh sb="3" eb="6">
      <t>チクデンチ</t>
    </rPh>
    <phoneticPr fontId="8"/>
  </si>
  <si>
    <t>その他の場合記載</t>
    <rPh sb="2" eb="3">
      <t>タ</t>
    </rPh>
    <rPh sb="4" eb="6">
      <t>バアイ</t>
    </rPh>
    <rPh sb="6" eb="8">
      <t>キサイ</t>
    </rPh>
    <phoneticPr fontId="8"/>
  </si>
  <si>
    <t>電話番号</t>
    <rPh sb="0" eb="2">
      <t>デンワ</t>
    </rPh>
    <rPh sb="2" eb="4">
      <t>バンゴウ</t>
    </rPh>
    <phoneticPr fontId="8"/>
  </si>
  <si>
    <t>(D)</t>
  </si>
  <si>
    <t>責任者名</t>
    <rPh sb="0" eb="3">
      <t>セキニンシャ</t>
    </rPh>
    <rPh sb="3" eb="4">
      <t>メイ</t>
    </rPh>
    <phoneticPr fontId="8"/>
  </si>
  <si>
    <t>(E)</t>
  </si>
  <si>
    <t>価格/kWh</t>
    <rPh sb="0" eb="2">
      <t>カカク</t>
    </rPh>
    <phoneticPr fontId="8"/>
  </si>
  <si>
    <t>(F)</t>
  </si>
  <si>
    <t>(G)</t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</si>
  <si>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8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</si>
  <si>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8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</si>
  <si>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8"/>
  </si>
  <si>
    <t>工事費</t>
  </si>
  <si>
    <t>設備費</t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</si>
  <si>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8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</si>
  <si>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8"/>
  </si>
  <si>
    <t>国の太陽光発電設備等への補助金の交付は受けません。</t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</si>
  <si>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</si>
  <si>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事業者名</t>
    <rPh sb="0" eb="3">
      <t>ジギョウシャ</t>
    </rPh>
    <rPh sb="3" eb="4">
      <t>メイ</t>
    </rPh>
    <phoneticPr fontId="8"/>
  </si>
  <si>
    <t>台</t>
    <rPh sb="0" eb="1">
      <t>ダイ</t>
    </rPh>
    <phoneticPr fontId="2"/>
  </si>
  <si>
    <t>１台当たりの
蓄電容量</t>
  </si>
  <si>
    <t>所在地</t>
    <rPh sb="0" eb="3">
      <t>ショザイチ</t>
    </rPh>
    <phoneticPr fontId="8"/>
  </si>
  <si>
    <t>設置内容</t>
    <rPh sb="0" eb="2">
      <t>セッチ</t>
    </rPh>
    <rPh sb="2" eb="4">
      <t>ナイヨウ</t>
    </rPh>
    <phoneticPr fontId="8"/>
  </si>
  <si>
    <t>kW</t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</si>
  <si>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8"/>
  </si>
  <si>
    <t>新設</t>
    <rPh sb="0" eb="2">
      <t>シンセツ</t>
    </rPh>
    <phoneticPr fontId="8"/>
  </si>
  <si>
    <t>メールアドレス</t>
  </si>
  <si>
    <t>施行業者</t>
    <rPh sb="0" eb="2">
      <t>セコウ</t>
    </rPh>
    <rPh sb="2" eb="4">
      <t>ギョウシャ</t>
    </rPh>
    <phoneticPr fontId="8"/>
  </si>
  <si>
    <t>採用出力</t>
    <rPh sb="0" eb="2">
      <t>サイヨウ</t>
    </rPh>
    <rPh sb="2" eb="4">
      <t>シュツリョク</t>
    </rPh>
    <phoneticPr fontId="8"/>
  </si>
  <si>
    <t>太陽光発電
設備</t>
    <rPh sb="0" eb="3">
      <t>タイヨウコウ</t>
    </rPh>
    <rPh sb="3" eb="5">
      <t>ハツデン</t>
    </rPh>
    <rPh sb="6" eb="8">
      <t>セツビ</t>
    </rPh>
    <phoneticPr fontId="8"/>
  </si>
  <si>
    <t>太陽光パネル
合計出力</t>
  </si>
  <si>
    <t>パワーコンディショナー合計出力</t>
  </si>
  <si>
    <t>（A）</t>
  </si>
  <si>
    <t>(C)</t>
  </si>
  <si>
    <t>自家消費計画</t>
    <rPh sb="0" eb="2">
      <t>ジカ</t>
    </rPh>
    <rPh sb="2" eb="4">
      <t>ショウヒ</t>
    </rPh>
    <rPh sb="4" eb="6">
      <t>ケイカク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</si>
  <si>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</si>
  <si>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</si>
  <si>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｛(D)＋(E)｝÷（C）</t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</si>
  <si>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8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</si>
  <si>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8"/>
  </si>
  <si>
    <t>確認事項</t>
    <rPh sb="0" eb="2">
      <t>カクニン</t>
    </rPh>
    <rPh sb="2" eb="4">
      <t>ジコウ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</si>
  <si>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</si>
  <si>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FIT制度利用について</t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</si>
  <si>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8"/>
  </si>
  <si>
    <t>〇〇　〇〇</t>
  </si>
  <si>
    <t>〇〇〇-〇〇〇〇-〇〇〇〇</t>
  </si>
  <si>
    <t>別添様式１（第5条関係）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</si>
  <si>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</si>
  <si>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>自家消費型住宅用太陽光発電設備等導入補助金事業計画書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</si>
</sst>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7" formatCode="#,##0.0;[Red]\-#,##0.0"/>
    <numFmt numFmtId="179" formatCode="0.0"/>
    <numFmt numFmtId="176" formatCode="0.0_ "/>
    <numFmt numFmtId="180" formatCode="0.0_);[Red]\(0.0\)"/>
    <numFmt numFmtId="178" formatCode="0_);[Red]\(0\)"/>
  </numFmts>
  <fonts count="9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10"/>
      <color rgb="FFFF0000"/>
      <name val="ＭＳ 明朝"/>
      <family val="1"/>
    </font>
    <font>
      <sz val="12"/>
      <color theme="1"/>
      <name val="ＭＳ 明朝"/>
      <family val="1"/>
    </font>
    <font>
      <sz val="8"/>
      <color theme="1"/>
      <name val="ＭＳ 明朝"/>
      <family val="1"/>
    </font>
    <font>
      <sz val="6"/>
      <color auto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177" fontId="5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177" fontId="5" fillId="0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Protection="1">
      <alignment vertical="center"/>
      <protection locked="0"/>
    </xf>
    <xf numFmtId="0" fontId="4" fillId="0" borderId="9" xfId="0" applyFont="1" applyBorder="1">
      <alignment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177" fontId="4" fillId="0" borderId="12" xfId="3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8" fontId="5" fillId="0" borderId="2" xfId="3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8" fontId="5" fillId="0" borderId="6" xfId="3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shrinkToFi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178" fontId="4" fillId="0" borderId="12" xfId="3" applyNumberFormat="1" applyFont="1" applyBorder="1" applyAlignment="1" applyProtection="1">
      <alignment vertical="center"/>
      <protection locked="0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2" xfId="2" applyFont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38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1" xfId="2" applyFont="1" applyBorder="1" applyAlignment="1" applyProtection="1">
      <alignment vertical="center" shrinkToFit="1"/>
      <protection locked="0"/>
    </xf>
    <xf numFmtId="176" fontId="4" fillId="2" borderId="6" xfId="0" applyNumberFormat="1" applyFont="1" applyFill="1" applyBorder="1" applyAlignment="1">
      <alignment horizontal="center" vertical="center" shrinkToFit="1"/>
    </xf>
    <xf numFmtId="0" fontId="4" fillId="2" borderId="6" xfId="3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Protection="1">
      <alignment vertical="center"/>
      <protection hidden="1"/>
    </xf>
    <xf numFmtId="38" fontId="4" fillId="2" borderId="6" xfId="0" applyNumberFormat="1" applyFont="1" applyFill="1" applyBorder="1" applyAlignment="1" applyProtection="1">
      <alignment horizontal="center" vertical="center"/>
      <protection hidden="1"/>
    </xf>
    <xf numFmtId="38" fontId="5" fillId="0" borderId="6" xfId="0" applyNumberFormat="1" applyFont="1" applyBorder="1" applyAlignment="1" applyProtection="1">
      <alignment horizontal="center" vertical="center"/>
      <protection hidden="1"/>
    </xf>
    <xf numFmtId="179" fontId="4" fillId="2" borderId="6" xfId="0" applyNumberFormat="1" applyFont="1" applyFill="1" applyBorder="1" applyAlignment="1" applyProtection="1">
      <alignment horizontal="right" vertical="center"/>
      <protection locked="0"/>
    </xf>
    <xf numFmtId="38" fontId="4" fillId="2" borderId="7" xfId="3" applyFont="1" applyFill="1" applyBorder="1" applyAlignment="1" applyProtection="1">
      <alignment horizontal="right" vertical="center"/>
      <protection hidden="1"/>
    </xf>
    <xf numFmtId="38" fontId="4" fillId="2" borderId="8" xfId="3" applyFont="1" applyFill="1" applyBorder="1" applyAlignment="1" applyProtection="1">
      <alignment horizontal="right" vertical="center"/>
      <protection hidden="1"/>
    </xf>
    <xf numFmtId="180" fontId="4" fillId="2" borderId="6" xfId="3" applyNumberFormat="1" applyFont="1" applyFill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Protection="1">
      <alignment vertical="center"/>
      <protection locked="0"/>
    </xf>
    <xf numFmtId="38" fontId="4" fillId="2" borderId="9" xfId="3" applyFont="1" applyFill="1" applyBorder="1" applyAlignment="1" applyProtection="1">
      <alignment vertical="center"/>
      <protection hidden="1"/>
    </xf>
    <xf numFmtId="0" fontId="7" fillId="2" borderId="10" xfId="0" applyFont="1" applyFill="1" applyBorder="1" applyAlignment="1">
      <alignment horizontal="right" vertical="center"/>
    </xf>
    <xf numFmtId="38" fontId="4" fillId="2" borderId="12" xfId="3" applyFont="1" applyFill="1" applyBorder="1" applyAlignment="1" applyProtection="1">
      <alignment vertical="center"/>
      <protection hidden="1"/>
    </xf>
    <xf numFmtId="0" fontId="5" fillId="0" borderId="1" xfId="0" applyFont="1" applyBorder="1" applyProtection="1">
      <alignment vertical="center"/>
      <protection locked="0"/>
    </xf>
    <xf numFmtId="38" fontId="4" fillId="2" borderId="13" xfId="3" applyFont="1" applyFill="1" applyBorder="1" applyAlignment="1" applyProtection="1">
      <alignment vertical="center"/>
      <protection hidden="1"/>
    </xf>
    <xf numFmtId="0" fontId="7" fillId="2" borderId="11" xfId="0" applyFont="1" applyFill="1" applyBorder="1" applyAlignment="1">
      <alignment horizontal="right" vertical="center"/>
    </xf>
    <xf numFmtId="38" fontId="4" fillId="2" borderId="1" xfId="3" applyFont="1" applyFill="1" applyBorder="1" applyAlignment="1" applyProtection="1">
      <alignment vertical="center"/>
      <protection hidden="1"/>
    </xf>
    <xf numFmtId="38" fontId="4" fillId="2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38" fontId="4" fillId="2" borderId="2" xfId="3" applyFont="1" applyFill="1" applyBorder="1" applyAlignment="1" applyProtection="1">
      <alignment vertical="center"/>
      <protection hidden="1"/>
    </xf>
    <xf numFmtId="0" fontId="4" fillId="2" borderId="2" xfId="0" applyFont="1" applyFill="1" applyBorder="1" applyProtection="1">
      <alignment vertical="center"/>
      <protection hidden="1"/>
    </xf>
    <xf numFmtId="0" fontId="4" fillId="0" borderId="12" xfId="0" applyFont="1" applyBorder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 applyProtection="1">
      <alignment vertical="center" shrinkToFit="1"/>
      <protection locked="0"/>
    </xf>
    <xf numFmtId="178" fontId="4" fillId="2" borderId="12" xfId="3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3" fillId="0" borderId="12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>
      <alignment vertical="center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Protection="1">
      <alignment vertical="center"/>
      <protection locked="0"/>
    </xf>
    <xf numFmtId="38" fontId="4" fillId="2" borderId="7" xfId="3" applyFont="1" applyFill="1" applyBorder="1" applyAlignment="1" applyProtection="1">
      <alignment vertical="center"/>
      <protection hidden="1"/>
    </xf>
    <xf numFmtId="38" fontId="4" fillId="2" borderId="8" xfId="3" applyFont="1" applyFill="1" applyBorder="1" applyAlignment="1" applyProtection="1">
      <alignment vertical="center"/>
      <protection hidden="1"/>
    </xf>
    <xf numFmtId="0" fontId="5" fillId="0" borderId="12" xfId="0" applyFont="1" applyBorder="1" applyProtection="1">
      <alignment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7</xdr:row>
          <xdr:rowOff>28575</xdr:rowOff>
        </xdr:from>
        <xdr:to xmlns:xdr="http://schemas.openxmlformats.org/drawingml/2006/spreadsheetDrawing">
          <xdr:col>6</xdr:col>
          <xdr:colOff>9525</xdr:colOff>
          <xdr:row>8</xdr:row>
          <xdr:rowOff>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14425" y="17335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66675</xdr:colOff>
          <xdr:row>7</xdr:row>
          <xdr:rowOff>28575</xdr:rowOff>
        </xdr:from>
        <xdr:to xmlns:xdr="http://schemas.openxmlformats.org/drawingml/2006/spreadsheetDrawing">
          <xdr:col>20</xdr:col>
          <xdr:colOff>19050</xdr:colOff>
          <xdr:row>8</xdr:row>
          <xdr:rowOff>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52900" y="17335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26</xdr:row>
          <xdr:rowOff>46990</xdr:rowOff>
        </xdr:from>
        <xdr:to xmlns:xdr="http://schemas.openxmlformats.org/drawingml/2006/spreadsheetDrawing">
          <xdr:col>12</xdr:col>
          <xdr:colOff>66675</xdr:colOff>
          <xdr:row>26</xdr:row>
          <xdr:rowOff>333375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7571740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66675</xdr:colOff>
          <xdr:row>26</xdr:row>
          <xdr:rowOff>46990</xdr:rowOff>
        </xdr:from>
        <xdr:to xmlns:xdr="http://schemas.openxmlformats.org/drawingml/2006/spreadsheetDrawing">
          <xdr:col>14</xdr:col>
          <xdr:colOff>66675</xdr:colOff>
          <xdr:row>26</xdr:row>
          <xdr:rowOff>333375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7571740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29</xdr:row>
          <xdr:rowOff>46990</xdr:rowOff>
        </xdr:from>
        <xdr:to xmlns:xdr="http://schemas.openxmlformats.org/drawingml/2006/spreadsheetDrawing">
          <xdr:col>12</xdr:col>
          <xdr:colOff>66675</xdr:colOff>
          <xdr:row>29</xdr:row>
          <xdr:rowOff>333375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8571865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14</xdr:row>
          <xdr:rowOff>46990</xdr:rowOff>
        </xdr:from>
        <xdr:to xmlns:xdr="http://schemas.openxmlformats.org/drawingml/2006/spreadsheetDrawing">
          <xdr:col>12</xdr:col>
          <xdr:colOff>66675</xdr:colOff>
          <xdr:row>14</xdr:row>
          <xdr:rowOff>323850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3971290"/>
              <a:ext cx="2286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66675</xdr:colOff>
          <xdr:row>14</xdr:row>
          <xdr:rowOff>46990</xdr:rowOff>
        </xdr:from>
        <xdr:to xmlns:xdr="http://schemas.openxmlformats.org/drawingml/2006/spreadsheetDrawing">
          <xdr:col>14</xdr:col>
          <xdr:colOff>66675</xdr:colOff>
          <xdr:row>14</xdr:row>
          <xdr:rowOff>323850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3971290"/>
              <a:ext cx="2286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8</xdr:row>
          <xdr:rowOff>28575</xdr:rowOff>
        </xdr:from>
        <xdr:to xmlns:xdr="http://schemas.openxmlformats.org/drawingml/2006/spreadsheetDrawing">
          <xdr:col>6</xdr:col>
          <xdr:colOff>9525</xdr:colOff>
          <xdr:row>9</xdr:row>
          <xdr:rowOff>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14425" y="20383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66675</xdr:colOff>
          <xdr:row>8</xdr:row>
          <xdr:rowOff>28575</xdr:rowOff>
        </xdr:from>
        <xdr:to xmlns:xdr="http://schemas.openxmlformats.org/drawingml/2006/spreadsheetDrawing">
          <xdr:col>20</xdr:col>
          <xdr:colOff>19050</xdr:colOff>
          <xdr:row>9</xdr:row>
          <xdr:rowOff>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52900" y="2038350"/>
              <a:ext cx="228600" cy="27622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12" name="大かっこ 11"/>
        <xdr:cNvSpPr/>
      </xdr:nvSpPr>
      <xdr:spPr>
        <a:xfrm>
          <a:off x="1111250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28575</xdr:colOff>
          <xdr:row>34</xdr:row>
          <xdr:rowOff>257175</xdr:rowOff>
        </xdr:from>
        <xdr:to xmlns:xdr="http://schemas.openxmlformats.org/drawingml/2006/spreadsheetDrawing">
          <xdr:col>12</xdr:col>
          <xdr:colOff>28575</xdr:colOff>
          <xdr:row>36</xdr:row>
          <xdr:rowOff>9525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0144125"/>
              <a:ext cx="228600" cy="28575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7</xdr:row>
          <xdr:rowOff>28575</xdr:rowOff>
        </xdr:from>
        <xdr:to xmlns:xdr="http://schemas.openxmlformats.org/drawingml/2006/spreadsheetDrawing">
          <xdr:col>6</xdr:col>
          <xdr:colOff>9525</xdr:colOff>
          <xdr:row>8</xdr:row>
          <xdr:rowOff>0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1100" y="17335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66675</xdr:colOff>
          <xdr:row>7</xdr:row>
          <xdr:rowOff>28575</xdr:rowOff>
        </xdr:from>
        <xdr:to xmlns:xdr="http://schemas.openxmlformats.org/drawingml/2006/spreadsheetDrawing">
          <xdr:col>20</xdr:col>
          <xdr:colOff>19050</xdr:colOff>
          <xdr:row>8</xdr:row>
          <xdr:rowOff>0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9575" y="17335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26</xdr:row>
          <xdr:rowOff>46990</xdr:rowOff>
        </xdr:from>
        <xdr:to xmlns:xdr="http://schemas.openxmlformats.org/drawingml/2006/spreadsheetDrawing">
          <xdr:col>12</xdr:col>
          <xdr:colOff>66675</xdr:colOff>
          <xdr:row>26</xdr:row>
          <xdr:rowOff>333375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7571740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66675</xdr:colOff>
          <xdr:row>26</xdr:row>
          <xdr:rowOff>46990</xdr:rowOff>
        </xdr:from>
        <xdr:to xmlns:xdr="http://schemas.openxmlformats.org/drawingml/2006/spreadsheetDrawing">
          <xdr:col>14</xdr:col>
          <xdr:colOff>66675</xdr:colOff>
          <xdr:row>26</xdr:row>
          <xdr:rowOff>333375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5600" y="7571740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29</xdr:row>
          <xdr:rowOff>46990</xdr:rowOff>
        </xdr:from>
        <xdr:to xmlns:xdr="http://schemas.openxmlformats.org/drawingml/2006/spreadsheetDrawing">
          <xdr:col>12</xdr:col>
          <xdr:colOff>66675</xdr:colOff>
          <xdr:row>29</xdr:row>
          <xdr:rowOff>333375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8571865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14</xdr:row>
          <xdr:rowOff>46990</xdr:rowOff>
        </xdr:from>
        <xdr:to xmlns:xdr="http://schemas.openxmlformats.org/drawingml/2006/spreadsheetDrawing">
          <xdr:col>12</xdr:col>
          <xdr:colOff>66675</xdr:colOff>
          <xdr:row>14</xdr:row>
          <xdr:rowOff>323850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3971290"/>
              <a:ext cx="2286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66675</xdr:colOff>
          <xdr:row>14</xdr:row>
          <xdr:rowOff>46990</xdr:rowOff>
        </xdr:from>
        <xdr:to xmlns:xdr="http://schemas.openxmlformats.org/drawingml/2006/spreadsheetDrawing">
          <xdr:col>14</xdr:col>
          <xdr:colOff>66675</xdr:colOff>
          <xdr:row>14</xdr:row>
          <xdr:rowOff>323850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5600" y="3971290"/>
              <a:ext cx="2286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8</xdr:row>
          <xdr:rowOff>28575</xdr:rowOff>
        </xdr:from>
        <xdr:to xmlns:xdr="http://schemas.openxmlformats.org/drawingml/2006/spreadsheetDrawing">
          <xdr:col>6</xdr:col>
          <xdr:colOff>9525</xdr:colOff>
          <xdr:row>9</xdr:row>
          <xdr:rowOff>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1100" y="20383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66675</xdr:colOff>
          <xdr:row>8</xdr:row>
          <xdr:rowOff>28575</xdr:rowOff>
        </xdr:from>
        <xdr:to xmlns:xdr="http://schemas.openxmlformats.org/drawingml/2006/spreadsheetDrawing">
          <xdr:col>20</xdr:col>
          <xdr:colOff>19050</xdr:colOff>
          <xdr:row>9</xdr:row>
          <xdr:rowOff>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9575" y="2038350"/>
              <a:ext cx="228600" cy="27622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2" name="大かっこ 1"/>
        <xdr:cNvSpPr/>
      </xdr:nvSpPr>
      <xdr:spPr>
        <a:xfrm>
          <a:off x="1177925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28575</xdr:colOff>
          <xdr:row>34</xdr:row>
          <xdr:rowOff>257175</xdr:rowOff>
        </xdr:from>
        <xdr:to xmlns:xdr="http://schemas.openxmlformats.org/drawingml/2006/spreadsheetDrawing">
          <xdr:col>12</xdr:col>
          <xdr:colOff>28575</xdr:colOff>
          <xdr:row>36</xdr:row>
          <xdr:rowOff>9525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0144125"/>
              <a:ext cx="228600" cy="2857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111125</xdr:colOff>
      <xdr:row>7</xdr:row>
      <xdr:rowOff>26035</xdr:rowOff>
    </xdr:from>
    <xdr:to xmlns:xdr="http://schemas.openxmlformats.org/drawingml/2006/spreadsheetDrawing">
      <xdr:col>26</xdr:col>
      <xdr:colOff>400050</xdr:colOff>
      <xdr:row>7</xdr:row>
      <xdr:rowOff>271145</xdr:rowOff>
    </xdr:to>
    <xdr:sp macro="" textlink="">
      <xdr:nvSpPr>
        <xdr:cNvPr id="3" name="吹き出し: 角を丸めた四角形 2"/>
        <xdr:cNvSpPr/>
      </xdr:nvSpPr>
      <xdr:spPr>
        <a:xfrm>
          <a:off x="5226050" y="1731010"/>
          <a:ext cx="974725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23</xdr:col>
      <xdr:colOff>107950</xdr:colOff>
      <xdr:row>8</xdr:row>
      <xdr:rowOff>28575</xdr:rowOff>
    </xdr:from>
    <xdr:to xmlns:xdr="http://schemas.openxmlformats.org/drawingml/2006/spreadsheetDrawing">
      <xdr:col>26</xdr:col>
      <xdr:colOff>409575</xdr:colOff>
      <xdr:row>8</xdr:row>
      <xdr:rowOff>274955</xdr:rowOff>
    </xdr:to>
    <xdr:sp macro="" textlink="">
      <xdr:nvSpPr>
        <xdr:cNvPr id="4" name="吹き出し: 角を丸めた四角形 3"/>
        <xdr:cNvSpPr/>
      </xdr:nvSpPr>
      <xdr:spPr>
        <a:xfrm>
          <a:off x="5222875" y="2038350"/>
          <a:ext cx="987425" cy="24638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135890</xdr:colOff>
      <xdr:row>9</xdr:row>
      <xdr:rowOff>251460</xdr:rowOff>
    </xdr:from>
    <xdr:to xmlns:xdr="http://schemas.openxmlformats.org/drawingml/2006/spreadsheetDrawing">
      <xdr:col>10</xdr:col>
      <xdr:colOff>172720</xdr:colOff>
      <xdr:row>10</xdr:row>
      <xdr:rowOff>100965</xdr:rowOff>
    </xdr:to>
    <xdr:sp macro="" textlink="">
      <xdr:nvSpPr>
        <xdr:cNvPr id="5" name="吹き出し: 角を丸めた四角形 4"/>
        <xdr:cNvSpPr/>
      </xdr:nvSpPr>
      <xdr:spPr>
        <a:xfrm>
          <a:off x="335915" y="2566035"/>
          <a:ext cx="1979930" cy="19240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契約締結日、着工予定日のいずれか早い方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201295</xdr:colOff>
      <xdr:row>9</xdr:row>
      <xdr:rowOff>252730</xdr:rowOff>
    </xdr:from>
    <xdr:to xmlns:xdr="http://schemas.openxmlformats.org/drawingml/2006/spreadsheetDrawing">
      <xdr:col>21</xdr:col>
      <xdr:colOff>46990</xdr:colOff>
      <xdr:row>10</xdr:row>
      <xdr:rowOff>108585</xdr:rowOff>
    </xdr:to>
    <xdr:sp macro="" textlink="">
      <xdr:nvSpPr>
        <xdr:cNvPr id="6" name="吹き出し: 角を丸めた四角形 5"/>
        <xdr:cNvSpPr/>
      </xdr:nvSpPr>
      <xdr:spPr>
        <a:xfrm>
          <a:off x="3944620" y="2567305"/>
          <a:ext cx="760095" cy="19875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工事完了日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0</xdr:colOff>
      <xdr:row>23</xdr:row>
      <xdr:rowOff>0</xdr:rowOff>
    </xdr:from>
    <xdr:to xmlns:xdr="http://schemas.openxmlformats.org/drawingml/2006/spreadsheetDrawing">
      <xdr:col>28</xdr:col>
      <xdr:colOff>666750</xdr:colOff>
      <xdr:row>23</xdr:row>
      <xdr:rowOff>245745</xdr:rowOff>
    </xdr:to>
    <xdr:sp macro="" textlink="">
      <xdr:nvSpPr>
        <xdr:cNvPr id="7" name="吹き出し: 角を丸めた四角形 6"/>
        <xdr:cNvSpPr/>
      </xdr:nvSpPr>
      <xdr:spPr>
        <a:xfrm>
          <a:off x="6238875" y="6562725"/>
          <a:ext cx="923925" cy="245745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26</xdr:col>
      <xdr:colOff>427355</xdr:colOff>
      <xdr:row>25</xdr:row>
      <xdr:rowOff>9525</xdr:rowOff>
    </xdr:from>
    <xdr:to xmlns:xdr="http://schemas.openxmlformats.org/drawingml/2006/spreadsheetDrawing">
      <xdr:col>29</xdr:col>
      <xdr:colOff>666750</xdr:colOff>
      <xdr:row>25</xdr:row>
      <xdr:rowOff>274320</xdr:rowOff>
    </xdr:to>
    <xdr:sp macro="" textlink="">
      <xdr:nvSpPr>
        <xdr:cNvPr id="8" name="吹き出し: 角を丸めた四角形 7"/>
        <xdr:cNvSpPr/>
      </xdr:nvSpPr>
      <xdr:spPr>
        <a:xfrm>
          <a:off x="6228080" y="7239000"/>
          <a:ext cx="1620520" cy="264795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1.xml" /><Relationship Id="rId5" Type="http://schemas.openxmlformats.org/officeDocument/2006/relationships/ctrlProp" Target="../ctrlProps/ctrlProp12.xml" /><Relationship Id="rId6" Type="http://schemas.openxmlformats.org/officeDocument/2006/relationships/ctrlProp" Target="../ctrlProps/ctrlProp13.xml" /><Relationship Id="rId7" Type="http://schemas.openxmlformats.org/officeDocument/2006/relationships/ctrlProp" Target="../ctrlProps/ctrlProp14.xml" /><Relationship Id="rId8" Type="http://schemas.openxmlformats.org/officeDocument/2006/relationships/ctrlProp" Target="../ctrlProps/ctrlProp15.xml" /><Relationship Id="rId9" Type="http://schemas.openxmlformats.org/officeDocument/2006/relationships/ctrlProp" Target="../ctrlProps/ctrlProp16.xml" /><Relationship Id="rId10" Type="http://schemas.openxmlformats.org/officeDocument/2006/relationships/ctrlProp" Target="../ctrlProps/ctrlProp17.xml" /><Relationship Id="rId11" Type="http://schemas.openxmlformats.org/officeDocument/2006/relationships/ctrlProp" Target="../ctrlProps/ctrlProp18.xml" /><Relationship Id="rId12" Type="http://schemas.openxmlformats.org/officeDocument/2006/relationships/ctrlProp" Target="../ctrlProps/ctrlProp19.xml" /><Relationship Id="rId13" Type="http://schemas.openxmlformats.org/officeDocument/2006/relationships/ctrlProp" Target="../ctrlProps/ctrlProp20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6"/>
  <sheetViews>
    <sheetView tabSelected="1" view="pageBreakPreview" zoomScale="110" zoomScaleNormal="145" zoomScaleSheetLayoutView="110" workbookViewId="0">
      <selection activeCell="J6" sqref="J6:AA6"/>
    </sheetView>
  </sheetViews>
  <sheetFormatPr defaultColWidth="9" defaultRowHeight="12.75"/>
  <cols>
    <col min="1" max="1" width="1.7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>
      <c r="B1" s="1" t="s">
        <v>77</v>
      </c>
    </row>
    <row r="2" spans="2:27" ht="10.5" customHeight="1"/>
    <row r="3" spans="2:27" ht="14.25" customHeight="1">
      <c r="B3" s="2" t="s">
        <v>78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1</v>
      </c>
      <c r="C5" s="3"/>
      <c r="D5" s="3"/>
      <c r="E5" s="3"/>
      <c r="F5" s="3" t="s">
        <v>5</v>
      </c>
      <c r="G5" s="3"/>
      <c r="H5" s="3"/>
      <c r="I5" s="3"/>
      <c r="J5" s="55"/>
      <c r="K5" s="55"/>
      <c r="L5" s="55"/>
      <c r="M5" s="55"/>
      <c r="N5" s="55"/>
      <c r="O5" s="55"/>
      <c r="P5" s="55"/>
      <c r="Q5" s="3" t="s">
        <v>8</v>
      </c>
      <c r="R5" s="3"/>
      <c r="S5" s="3"/>
      <c r="T5" s="3"/>
      <c r="U5" s="55"/>
      <c r="V5" s="55"/>
      <c r="W5" s="55"/>
      <c r="X5" s="55"/>
      <c r="Y5" s="55"/>
      <c r="Z5" s="55"/>
      <c r="AA5" s="55"/>
    </row>
    <row r="6" spans="2:27" ht="27" customHeight="1">
      <c r="B6" s="3"/>
      <c r="C6" s="3"/>
      <c r="D6" s="3"/>
      <c r="E6" s="3"/>
      <c r="F6" s="3" t="s">
        <v>3</v>
      </c>
      <c r="G6" s="3"/>
      <c r="H6" s="3"/>
      <c r="I6" s="3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2:27" ht="27" customHeight="1">
      <c r="B7" s="4" t="s">
        <v>11</v>
      </c>
      <c r="C7" s="16"/>
      <c r="D7" s="16"/>
      <c r="E7" s="16"/>
      <c r="F7" s="27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126"/>
    </row>
    <row r="8" spans="2:27" ht="24" customHeight="1">
      <c r="B8" s="5" t="s">
        <v>10</v>
      </c>
      <c r="C8" s="16"/>
      <c r="D8" s="16"/>
      <c r="E8" s="16"/>
      <c r="F8" s="28"/>
      <c r="G8" s="42" t="s">
        <v>16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75"/>
      <c r="U8" s="115" t="s">
        <v>9</v>
      </c>
      <c r="V8" s="115"/>
      <c r="W8" s="115"/>
      <c r="X8" s="115"/>
      <c r="Y8" s="115"/>
      <c r="Z8" s="115"/>
      <c r="AA8" s="127"/>
    </row>
    <row r="9" spans="2:27" ht="24" customHeight="1">
      <c r="B9" s="5" t="s">
        <v>52</v>
      </c>
      <c r="C9" s="16"/>
      <c r="D9" s="16"/>
      <c r="E9" s="16"/>
      <c r="F9" s="28"/>
      <c r="G9" s="42" t="s">
        <v>54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75"/>
      <c r="U9" s="115" t="s">
        <v>55</v>
      </c>
      <c r="V9" s="115"/>
      <c r="W9" s="115"/>
      <c r="X9" s="115"/>
      <c r="Y9" s="115"/>
      <c r="Z9" s="115"/>
      <c r="AA9" s="127"/>
    </row>
    <row r="10" spans="2:27" ht="27" customHeight="1">
      <c r="B10" s="3" t="s">
        <v>4</v>
      </c>
      <c r="C10" s="3"/>
      <c r="D10" s="3"/>
      <c r="E10" s="3"/>
      <c r="F10" s="5" t="s">
        <v>15</v>
      </c>
      <c r="G10" s="16"/>
      <c r="H10" s="16"/>
      <c r="I10" s="16"/>
      <c r="J10" s="27"/>
      <c r="K10" s="41"/>
      <c r="L10" s="42" t="s">
        <v>12</v>
      </c>
      <c r="M10" s="41"/>
      <c r="N10" s="42" t="s">
        <v>18</v>
      </c>
      <c r="O10" s="41"/>
      <c r="P10" s="81" t="s">
        <v>20</v>
      </c>
      <c r="Q10" s="5" t="s">
        <v>22</v>
      </c>
      <c r="R10" s="16"/>
      <c r="S10" s="16"/>
      <c r="T10" s="16"/>
      <c r="U10" s="27"/>
      <c r="V10" s="41"/>
      <c r="W10" s="42" t="s">
        <v>12</v>
      </c>
      <c r="X10" s="41"/>
      <c r="Y10" s="42" t="s">
        <v>18</v>
      </c>
      <c r="Z10" s="41"/>
      <c r="AA10" s="81" t="s">
        <v>20</v>
      </c>
    </row>
    <row r="11" spans="2:27" ht="30.75" customHeight="1">
      <c r="B11" s="6" t="s">
        <v>59</v>
      </c>
      <c r="C11" s="17"/>
      <c r="D11" s="17"/>
      <c r="E11" s="17"/>
      <c r="F11" s="29" t="s">
        <v>60</v>
      </c>
      <c r="G11" s="43"/>
      <c r="H11" s="43"/>
      <c r="I11" s="43"/>
      <c r="J11" s="43"/>
      <c r="K11" s="43"/>
      <c r="L11" s="29" t="s">
        <v>61</v>
      </c>
      <c r="M11" s="48"/>
      <c r="N11" s="48"/>
      <c r="O11" s="48"/>
      <c r="P11" s="58"/>
      <c r="Q11" s="10" t="s">
        <v>58</v>
      </c>
      <c r="R11" s="20"/>
      <c r="S11" s="20"/>
      <c r="T11" s="20"/>
      <c r="U11" s="20"/>
      <c r="V11" s="20"/>
      <c r="W11" s="20"/>
      <c r="X11" s="20"/>
      <c r="Y11" s="20"/>
      <c r="Z11" s="20"/>
      <c r="AA11" s="25"/>
    </row>
    <row r="12" spans="2:27" ht="25.5" customHeight="1">
      <c r="B12" s="7"/>
      <c r="C12" s="18"/>
      <c r="D12" s="18"/>
      <c r="E12" s="18"/>
      <c r="F12" s="30"/>
      <c r="G12" s="44"/>
      <c r="H12" s="44"/>
      <c r="I12" s="44"/>
      <c r="J12" s="44"/>
      <c r="K12" s="56" t="s">
        <v>53</v>
      </c>
      <c r="L12" s="30"/>
      <c r="M12" s="44"/>
      <c r="N12" s="44"/>
      <c r="O12" s="44"/>
      <c r="P12" s="56" t="s">
        <v>53</v>
      </c>
      <c r="Q12" s="87" t="s">
        <v>62</v>
      </c>
      <c r="R12" s="96"/>
      <c r="S12" s="102">
        <f>MIN(F12,L12)</f>
        <v>0</v>
      </c>
      <c r="T12" s="102"/>
      <c r="U12" s="102"/>
      <c r="V12" s="102"/>
      <c r="W12" s="102"/>
      <c r="X12" s="102"/>
      <c r="Y12" s="102"/>
      <c r="Z12" s="102"/>
      <c r="AA12" s="83" t="s">
        <v>53</v>
      </c>
    </row>
    <row r="13" spans="2:27" ht="17.25" customHeight="1">
      <c r="B13" s="7"/>
      <c r="C13" s="18"/>
      <c r="D13" s="18"/>
      <c r="E13" s="18"/>
      <c r="F13" s="31" t="s">
        <v>68</v>
      </c>
      <c r="G13" s="45"/>
      <c r="H13" s="45"/>
      <c r="I13" s="45"/>
      <c r="J13" s="45"/>
      <c r="K13" s="45"/>
      <c r="L13" s="45"/>
      <c r="M13" s="45"/>
      <c r="N13" s="45"/>
      <c r="O13" s="45"/>
      <c r="P13" s="82"/>
      <c r="Q13" s="88" t="s">
        <v>23</v>
      </c>
      <c r="R13" s="11"/>
      <c r="S13" s="103">
        <f>IF(S12&lt;=5,70000*S12,70000*5)</f>
        <v>0</v>
      </c>
      <c r="T13" s="103"/>
      <c r="U13" s="103"/>
      <c r="V13" s="103"/>
      <c r="W13" s="103"/>
      <c r="X13" s="103"/>
      <c r="Y13" s="103"/>
      <c r="Z13" s="103"/>
      <c r="AA13" s="25" t="s">
        <v>26</v>
      </c>
    </row>
    <row r="14" spans="2:27" ht="26.25" customHeight="1">
      <c r="B14" s="7"/>
      <c r="C14" s="18"/>
      <c r="D14" s="18"/>
      <c r="E14" s="18"/>
      <c r="F14" s="32" t="s">
        <v>73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9"/>
      <c r="R14" s="67"/>
      <c r="S14" s="104"/>
      <c r="T14" s="104"/>
      <c r="U14" s="104"/>
      <c r="V14" s="104"/>
      <c r="W14" s="104"/>
      <c r="X14" s="104"/>
      <c r="Y14" s="104"/>
      <c r="Z14" s="104"/>
      <c r="AA14" s="26"/>
    </row>
    <row r="15" spans="2:27" ht="27" customHeight="1">
      <c r="B15" s="8"/>
      <c r="C15" s="19"/>
      <c r="D15" s="19"/>
      <c r="E15" s="19"/>
      <c r="F15" s="33" t="s">
        <v>27</v>
      </c>
      <c r="G15" s="47"/>
      <c r="H15" s="47"/>
      <c r="I15" s="47"/>
      <c r="J15" s="47"/>
      <c r="K15" s="57"/>
      <c r="L15" s="65"/>
      <c r="M15" s="75" t="s">
        <v>28</v>
      </c>
      <c r="N15" s="75"/>
      <c r="O15" s="75" t="s">
        <v>14</v>
      </c>
      <c r="P15" s="75"/>
      <c r="Q15" s="89" t="s">
        <v>29</v>
      </c>
      <c r="R15" s="89"/>
      <c r="S15" s="89"/>
      <c r="T15" s="89"/>
      <c r="U15" s="116"/>
      <c r="V15" s="119"/>
      <c r="W15" s="119"/>
      <c r="X15" s="119"/>
      <c r="Y15" s="119"/>
      <c r="Z15" s="119"/>
      <c r="AA15" s="128"/>
    </row>
    <row r="16" spans="2:27" ht="27" customHeight="1">
      <c r="B16" s="3" t="s">
        <v>30</v>
      </c>
      <c r="C16" s="3"/>
      <c r="D16" s="3"/>
      <c r="E16" s="3"/>
      <c r="F16" s="29" t="s">
        <v>50</v>
      </c>
      <c r="G16" s="48"/>
      <c r="H16" s="48"/>
      <c r="I16" s="48"/>
      <c r="J16" s="48"/>
      <c r="K16" s="58"/>
      <c r="L16" s="43" t="s">
        <v>17</v>
      </c>
      <c r="M16" s="43"/>
      <c r="N16" s="43"/>
      <c r="O16" s="43"/>
      <c r="P16" s="83"/>
      <c r="Q16" s="67" t="s">
        <v>0</v>
      </c>
      <c r="R16" s="43"/>
      <c r="S16" s="43"/>
      <c r="T16" s="43"/>
      <c r="U16" s="43"/>
      <c r="V16" s="43"/>
      <c r="W16" s="43"/>
      <c r="X16" s="43"/>
      <c r="Y16" s="43"/>
      <c r="Z16" s="43"/>
      <c r="AA16" s="83"/>
    </row>
    <row r="17" spans="2:27" ht="27" customHeight="1">
      <c r="B17" s="3"/>
      <c r="C17" s="3"/>
      <c r="D17" s="3"/>
      <c r="E17" s="3"/>
      <c r="F17" s="34"/>
      <c r="G17" s="49"/>
      <c r="H17" s="49"/>
      <c r="I17" s="49"/>
      <c r="J17" s="49"/>
      <c r="K17" s="59" t="s">
        <v>6</v>
      </c>
      <c r="L17" s="66"/>
      <c r="M17" s="76"/>
      <c r="N17" s="76"/>
      <c r="O17" s="76"/>
      <c r="P17" s="84" t="s">
        <v>49</v>
      </c>
      <c r="Q17" s="90" t="s">
        <v>63</v>
      </c>
      <c r="R17" s="97"/>
      <c r="S17" s="105">
        <f>F17*L17</f>
        <v>0</v>
      </c>
      <c r="T17" s="105"/>
      <c r="U17" s="105"/>
      <c r="V17" s="105"/>
      <c r="W17" s="105"/>
      <c r="X17" s="105"/>
      <c r="Y17" s="105"/>
      <c r="Z17" s="105"/>
      <c r="AA17" s="129" t="s">
        <v>6</v>
      </c>
    </row>
    <row r="18" spans="2:27" ht="27" customHeight="1">
      <c r="B18" s="3"/>
      <c r="C18" s="3"/>
      <c r="D18" s="3"/>
      <c r="E18" s="3"/>
      <c r="F18" s="35" t="s">
        <v>7</v>
      </c>
      <c r="G18" s="50"/>
      <c r="H18" s="50"/>
      <c r="I18" s="50"/>
      <c r="J18" s="50"/>
      <c r="K18" s="50"/>
      <c r="L18" s="67" t="s">
        <v>43</v>
      </c>
      <c r="M18" s="43"/>
      <c r="N18" s="43"/>
      <c r="O18" s="43"/>
      <c r="P18" s="83"/>
      <c r="Q18" s="91" t="s">
        <v>33</v>
      </c>
      <c r="R18" s="98"/>
      <c r="S18" s="106"/>
      <c r="T18" s="110"/>
      <c r="U18" s="110"/>
      <c r="V18" s="110"/>
      <c r="W18" s="110"/>
      <c r="X18" s="110"/>
      <c r="Y18" s="110"/>
      <c r="Z18" s="122"/>
      <c r="AA18" s="60" t="s">
        <v>26</v>
      </c>
    </row>
    <row r="19" spans="2:27" ht="27" customHeight="1">
      <c r="B19" s="3"/>
      <c r="C19" s="3"/>
      <c r="D19" s="3"/>
      <c r="E19" s="3"/>
      <c r="F19" s="36"/>
      <c r="G19" s="51"/>
      <c r="H19" s="51"/>
      <c r="I19" s="51"/>
      <c r="J19" s="51"/>
      <c r="K19" s="51"/>
      <c r="L19" s="67" t="s">
        <v>42</v>
      </c>
      <c r="M19" s="43"/>
      <c r="N19" s="43"/>
      <c r="O19" s="43"/>
      <c r="P19" s="83"/>
      <c r="Q19" s="91" t="s">
        <v>35</v>
      </c>
      <c r="R19" s="98"/>
      <c r="S19" s="106"/>
      <c r="T19" s="110"/>
      <c r="U19" s="110"/>
      <c r="V19" s="110"/>
      <c r="W19" s="110"/>
      <c r="X19" s="110"/>
      <c r="Y19" s="110"/>
      <c r="Z19" s="122"/>
      <c r="AA19" s="60" t="s">
        <v>26</v>
      </c>
    </row>
    <row r="20" spans="2:27" ht="18" customHeight="1">
      <c r="B20" s="3"/>
      <c r="C20" s="3"/>
      <c r="D20" s="3"/>
      <c r="E20" s="3"/>
      <c r="F20" s="10" t="s">
        <v>36</v>
      </c>
      <c r="G20" s="20"/>
      <c r="H20" s="20"/>
      <c r="I20" s="20"/>
      <c r="J20" s="20"/>
      <c r="K20" s="20"/>
      <c r="L20" s="10" t="s">
        <v>67</v>
      </c>
      <c r="M20" s="20"/>
      <c r="N20" s="20"/>
      <c r="O20" s="20"/>
      <c r="P20" s="25"/>
      <c r="Q20" s="9" t="s">
        <v>37</v>
      </c>
      <c r="R20" s="67"/>
      <c r="S20" s="107" t="e">
        <f>(S18+S19)/S17</f>
        <v>#DIV/0!</v>
      </c>
      <c r="T20" s="111"/>
      <c r="U20" s="111"/>
      <c r="V20" s="111"/>
      <c r="W20" s="111"/>
      <c r="X20" s="111"/>
      <c r="Y20" s="111"/>
      <c r="Z20" s="123"/>
      <c r="AA20" s="25" t="s">
        <v>26</v>
      </c>
    </row>
    <row r="21" spans="2:27" ht="12.75" customHeight="1">
      <c r="B21" s="3"/>
      <c r="C21" s="3"/>
      <c r="D21" s="3"/>
      <c r="E21" s="3"/>
      <c r="F21" s="11"/>
      <c r="G21" s="21"/>
      <c r="H21" s="21"/>
      <c r="I21" s="21"/>
      <c r="J21" s="21"/>
      <c r="K21" s="21"/>
      <c r="L21" s="11"/>
      <c r="M21" s="21"/>
      <c r="N21" s="21"/>
      <c r="O21" s="21"/>
      <c r="P21" s="26"/>
      <c r="Q21" s="9"/>
      <c r="R21" s="67"/>
      <c r="S21" s="108"/>
      <c r="T21" s="112"/>
      <c r="U21" s="112"/>
      <c r="V21" s="112"/>
      <c r="W21" s="112"/>
      <c r="X21" s="112"/>
      <c r="Y21" s="112"/>
      <c r="Z21" s="112"/>
      <c r="AA21" s="112"/>
    </row>
    <row r="22" spans="2:27" ht="15" customHeight="1">
      <c r="B22" s="3"/>
      <c r="C22" s="3"/>
      <c r="D22" s="3"/>
      <c r="E22" s="3"/>
      <c r="F22" s="10" t="s">
        <v>69</v>
      </c>
      <c r="G22" s="20"/>
      <c r="H22" s="20"/>
      <c r="I22" s="20"/>
      <c r="J22" s="20"/>
      <c r="K22" s="20"/>
      <c r="L22" s="20"/>
      <c r="M22" s="20"/>
      <c r="N22" s="20"/>
      <c r="O22" s="20"/>
      <c r="P22" s="25"/>
      <c r="Q22" s="9" t="s">
        <v>38</v>
      </c>
      <c r="R22" s="67"/>
      <c r="S22" s="109" t="e">
        <f>IF(S20&lt;=141000,S17*S20/3,S17*141000/3)</f>
        <v>#DIV/0!</v>
      </c>
      <c r="T22" s="113"/>
      <c r="U22" s="113"/>
      <c r="V22" s="113"/>
      <c r="W22" s="113"/>
      <c r="X22" s="113"/>
      <c r="Y22" s="113"/>
      <c r="Z22" s="124"/>
      <c r="AA22" s="83" t="s">
        <v>26</v>
      </c>
    </row>
    <row r="23" spans="2:27" ht="27" customHeight="1">
      <c r="B23" s="3"/>
      <c r="C23" s="3"/>
      <c r="D23" s="3"/>
      <c r="E23" s="3"/>
      <c r="F23" s="11"/>
      <c r="G23" s="21"/>
      <c r="H23" s="21"/>
      <c r="I23" s="21"/>
      <c r="J23" s="21"/>
      <c r="K23" s="21"/>
      <c r="L23" s="21"/>
      <c r="M23" s="21"/>
      <c r="N23" s="21"/>
      <c r="O23" s="21"/>
      <c r="P23" s="26"/>
      <c r="Q23" s="9"/>
      <c r="R23" s="67"/>
      <c r="S23" s="109"/>
      <c r="T23" s="113"/>
      <c r="U23" s="113"/>
      <c r="V23" s="113"/>
      <c r="W23" s="113"/>
      <c r="X23" s="113"/>
      <c r="Y23" s="113"/>
      <c r="Z23" s="124"/>
      <c r="AA23" s="83"/>
    </row>
    <row r="24" spans="2:27" ht="23.25" customHeight="1">
      <c r="B24" s="9" t="s">
        <v>39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2" t="e">
        <f>S13+S22</f>
        <v>#DIV/0!</v>
      </c>
      <c r="R24" s="99"/>
      <c r="S24" s="99"/>
      <c r="T24" s="99"/>
      <c r="U24" s="99"/>
      <c r="V24" s="99"/>
      <c r="W24" s="99"/>
      <c r="X24" s="99"/>
      <c r="Y24" s="99"/>
      <c r="Z24" s="125"/>
      <c r="AA24" s="83" t="s">
        <v>26</v>
      </c>
    </row>
    <row r="25" spans="2:27" ht="29.25" customHeight="1">
      <c r="B25" s="10" t="s">
        <v>64</v>
      </c>
      <c r="C25" s="20"/>
      <c r="D25" s="20"/>
      <c r="E25" s="25"/>
      <c r="F25" s="35" t="s">
        <v>24</v>
      </c>
      <c r="G25" s="20"/>
      <c r="H25" s="20"/>
      <c r="I25" s="20"/>
      <c r="J25" s="20"/>
      <c r="K25" s="20"/>
      <c r="L25" s="29" t="s">
        <v>65</v>
      </c>
      <c r="M25" s="48"/>
      <c r="N25" s="48"/>
      <c r="O25" s="48"/>
      <c r="P25" s="58"/>
      <c r="Q25" s="93" t="s">
        <v>66</v>
      </c>
      <c r="R25" s="100"/>
      <c r="S25" s="100"/>
      <c r="T25" s="114"/>
      <c r="U25" s="117" t="s">
        <v>25</v>
      </c>
      <c r="V25" s="120"/>
      <c r="W25" s="120"/>
      <c r="X25" s="120"/>
      <c r="Y25" s="120"/>
      <c r="Z25" s="120"/>
      <c r="AA25" s="130"/>
    </row>
    <row r="26" spans="2:27" ht="23.25" customHeight="1">
      <c r="B26" s="11"/>
      <c r="C26" s="21"/>
      <c r="D26" s="21"/>
      <c r="E26" s="26"/>
      <c r="F26" s="37"/>
      <c r="G26" s="52"/>
      <c r="H26" s="52"/>
      <c r="I26" s="52"/>
      <c r="J26" s="52"/>
      <c r="K26" s="60" t="s">
        <v>6</v>
      </c>
      <c r="L26" s="52"/>
      <c r="M26" s="52"/>
      <c r="N26" s="52"/>
      <c r="O26" s="52"/>
      <c r="P26" s="60" t="s">
        <v>6</v>
      </c>
      <c r="Q26" s="94"/>
      <c r="R26" s="101"/>
      <c r="S26" s="101"/>
      <c r="T26" s="60" t="s">
        <v>6</v>
      </c>
      <c r="U26" s="117" t="e">
        <f>L26/F26*100</f>
        <v>#DIV/0!</v>
      </c>
      <c r="V26" s="120"/>
      <c r="W26" s="120"/>
      <c r="X26" s="120"/>
      <c r="Y26" s="120"/>
      <c r="Z26" s="120"/>
      <c r="AA26" s="83" t="s">
        <v>19</v>
      </c>
    </row>
    <row r="27" spans="2:27" ht="27" customHeight="1">
      <c r="B27" s="12" t="s">
        <v>40</v>
      </c>
      <c r="C27" s="22"/>
      <c r="D27" s="22"/>
      <c r="E27" s="22"/>
      <c r="F27" s="38" t="s">
        <v>41</v>
      </c>
      <c r="G27" s="53"/>
      <c r="H27" s="53"/>
      <c r="I27" s="53"/>
      <c r="J27" s="53"/>
      <c r="K27" s="61"/>
      <c r="L27" s="68"/>
      <c r="M27" s="75" t="s">
        <v>28</v>
      </c>
      <c r="N27" s="75"/>
      <c r="O27" s="75" t="s">
        <v>14</v>
      </c>
      <c r="P27" s="75"/>
      <c r="Q27" s="39" t="s">
        <v>44</v>
      </c>
      <c r="R27" s="53"/>
      <c r="S27" s="53"/>
      <c r="T27" s="53"/>
      <c r="U27" s="118"/>
      <c r="V27" s="121"/>
      <c r="W27" s="121"/>
      <c r="X27" s="121"/>
      <c r="Y27" s="121"/>
      <c r="Z27" s="121"/>
      <c r="AA27" s="131"/>
    </row>
    <row r="28" spans="2:27" ht="24.75" customHeight="1">
      <c r="B28" s="13"/>
      <c r="C28" s="23"/>
      <c r="D28" s="23"/>
      <c r="E28" s="23"/>
      <c r="F28" s="12" t="s">
        <v>21</v>
      </c>
      <c r="G28" s="22"/>
      <c r="H28" s="22"/>
      <c r="I28" s="22"/>
      <c r="J28" s="22"/>
      <c r="K28" s="62"/>
      <c r="L28" s="69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132"/>
    </row>
    <row r="29" spans="2:27" ht="27" customHeight="1">
      <c r="B29" s="13"/>
      <c r="C29" s="23"/>
      <c r="D29" s="23"/>
      <c r="E29" s="23"/>
      <c r="F29" s="14"/>
      <c r="G29" s="24"/>
      <c r="H29" s="24"/>
      <c r="I29" s="24"/>
      <c r="J29" s="24"/>
      <c r="K29" s="63"/>
      <c r="L29" s="70" t="s">
        <v>31</v>
      </c>
      <c r="M29" s="78"/>
      <c r="N29" s="78"/>
      <c r="O29" s="78"/>
      <c r="P29" s="85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132"/>
    </row>
    <row r="30" spans="2:27" ht="27" customHeight="1">
      <c r="B30" s="14"/>
      <c r="C30" s="24"/>
      <c r="D30" s="24"/>
      <c r="E30" s="24"/>
      <c r="F30" s="39" t="s">
        <v>45</v>
      </c>
      <c r="G30" s="54"/>
      <c r="H30" s="54"/>
      <c r="I30" s="54"/>
      <c r="J30" s="54"/>
      <c r="K30" s="64"/>
      <c r="L30" s="71"/>
      <c r="M30" s="75" t="s">
        <v>46</v>
      </c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133"/>
    </row>
    <row r="31" spans="2:27" ht="21" customHeight="1">
      <c r="B31" s="12" t="s">
        <v>57</v>
      </c>
      <c r="C31" s="22"/>
      <c r="D31" s="22"/>
      <c r="E31" s="22"/>
      <c r="F31" s="38" t="s">
        <v>48</v>
      </c>
      <c r="G31" s="53"/>
      <c r="H31" s="53"/>
      <c r="I31" s="53"/>
      <c r="J31" s="53"/>
      <c r="K31" s="61"/>
      <c r="L31" s="72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134"/>
    </row>
    <row r="32" spans="2:27" ht="21" customHeight="1">
      <c r="B32" s="13"/>
      <c r="C32" s="23"/>
      <c r="D32" s="23"/>
      <c r="E32" s="23"/>
      <c r="F32" s="39" t="s">
        <v>51</v>
      </c>
      <c r="G32" s="54"/>
      <c r="H32" s="54"/>
      <c r="I32" s="54"/>
      <c r="J32" s="54"/>
      <c r="K32" s="64"/>
      <c r="L32" s="69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132"/>
    </row>
    <row r="33" spans="2:27" ht="21" customHeight="1">
      <c r="B33" s="13"/>
      <c r="C33" s="23"/>
      <c r="D33" s="23"/>
      <c r="E33" s="23"/>
      <c r="F33" s="39" t="s">
        <v>34</v>
      </c>
      <c r="G33" s="54"/>
      <c r="H33" s="54"/>
      <c r="I33" s="54"/>
      <c r="J33" s="54"/>
      <c r="K33" s="64"/>
      <c r="L33" s="73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6"/>
    </row>
    <row r="34" spans="2:27" ht="17.25" customHeight="1">
      <c r="B34" s="13"/>
      <c r="C34" s="23"/>
      <c r="D34" s="23"/>
      <c r="E34" s="23"/>
      <c r="F34" s="12" t="s">
        <v>2</v>
      </c>
      <c r="G34" s="22"/>
      <c r="H34" s="22"/>
      <c r="I34" s="22"/>
      <c r="J34" s="22"/>
      <c r="K34" s="62"/>
      <c r="L34" s="70" t="s">
        <v>5</v>
      </c>
      <c r="M34" s="78"/>
      <c r="N34" s="78"/>
      <c r="O34" s="78"/>
      <c r="P34" s="85"/>
      <c r="Q34" s="40" t="s">
        <v>32</v>
      </c>
      <c r="R34" s="40"/>
      <c r="S34" s="40"/>
      <c r="T34" s="40"/>
      <c r="U34" s="40"/>
      <c r="V34" s="40" t="s">
        <v>56</v>
      </c>
      <c r="W34" s="40"/>
      <c r="X34" s="40"/>
      <c r="Y34" s="40"/>
      <c r="Z34" s="40"/>
      <c r="AA34" s="40"/>
    </row>
    <row r="35" spans="2:27" ht="21" customHeight="1">
      <c r="B35" s="14"/>
      <c r="C35" s="24"/>
      <c r="D35" s="24"/>
      <c r="E35" s="24"/>
      <c r="F35" s="14"/>
      <c r="G35" s="24"/>
      <c r="H35" s="24"/>
      <c r="I35" s="24"/>
      <c r="J35" s="24"/>
      <c r="K35" s="63"/>
      <c r="L35" s="73"/>
      <c r="M35" s="80"/>
      <c r="N35" s="80"/>
      <c r="O35" s="80"/>
      <c r="P35" s="86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</row>
    <row r="36" spans="2:27" ht="21" customHeight="1">
      <c r="B36" s="15" t="s">
        <v>72</v>
      </c>
      <c r="C36" s="15"/>
      <c r="D36" s="15"/>
      <c r="E36" s="15"/>
      <c r="F36" s="40" t="s">
        <v>70</v>
      </c>
      <c r="G36" s="40"/>
      <c r="H36" s="40"/>
      <c r="I36" s="40"/>
      <c r="J36" s="40"/>
      <c r="K36" s="40"/>
      <c r="L36" s="74" t="s">
        <v>71</v>
      </c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</row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97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L25:P25"/>
    <mergeCell ref="Q25:T25"/>
    <mergeCell ref="U25:AA25"/>
    <mergeCell ref="F26:J26"/>
    <mergeCell ref="L26:O26"/>
    <mergeCell ref="Q26:S26"/>
    <mergeCell ref="U26:Z26"/>
    <mergeCell ref="F27:K27"/>
    <mergeCell ref="Q27:T27"/>
    <mergeCell ref="U27:AA27"/>
    <mergeCell ref="L28:AA28"/>
    <mergeCell ref="L29:P29"/>
    <mergeCell ref="Q29:AA29"/>
    <mergeCell ref="F30:K30"/>
    <mergeCell ref="F31:K31"/>
    <mergeCell ref="L31:AA31"/>
    <mergeCell ref="F32:K32"/>
    <mergeCell ref="L32:AA32"/>
    <mergeCell ref="F33:K33"/>
    <mergeCell ref="L33:AA33"/>
    <mergeCell ref="L34:P34"/>
    <mergeCell ref="Q34:U34"/>
    <mergeCell ref="V34:AA34"/>
    <mergeCell ref="L35:P35"/>
    <mergeCell ref="Q35:U35"/>
    <mergeCell ref="V35:AA35"/>
    <mergeCell ref="B36:E36"/>
    <mergeCell ref="F36:K36"/>
    <mergeCell ref="L36:AA36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6"/>
    <mergeCell ref="B27:E30"/>
    <mergeCell ref="F28:K29"/>
    <mergeCell ref="B31:E35"/>
    <mergeCell ref="F34:K35"/>
    <mergeCell ref="B16:E23"/>
  </mergeCells>
  <phoneticPr fontId="2"/>
  <printOptions horizontalCentered="1" verticalCentered="1"/>
  <pageMargins left="0.59055118110236215" right="0.59055118110236215" top="0.62992125984251968" bottom="0.62992125984251968" header="0.3" footer="0.3"/>
  <pageSetup paperSize="9" scale="97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7</xdr:row>
                    <xdr:rowOff>28575</xdr:rowOff>
                  </from>
                  <to xmlns:xdr="http://schemas.openxmlformats.org/drawingml/2006/spreadsheetDrawing"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66675</xdr:colOff>
                    <xdr:row>7</xdr:row>
                    <xdr:rowOff>28575</xdr:rowOff>
                  </from>
                  <to xmlns:xdr="http://schemas.openxmlformats.org/drawingml/2006/spreadsheetDrawing"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26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66675</xdr:colOff>
                    <xdr:row>26</xdr:row>
                    <xdr:rowOff>46990</xdr:rowOff>
                  </from>
                  <to xmlns:xdr="http://schemas.openxmlformats.org/drawingml/2006/spreadsheetDrawing"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29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14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66675</xdr:colOff>
                    <xdr:row>14</xdr:row>
                    <xdr:rowOff>46990</xdr:rowOff>
                  </from>
                  <to xmlns:xdr="http://schemas.openxmlformats.org/drawingml/2006/spreadsheetDrawing"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1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8</xdr:row>
                    <xdr:rowOff>28575</xdr:rowOff>
                  </from>
                  <to xmlns:xdr="http://schemas.openxmlformats.org/drawingml/2006/spreadsheetDrawing"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2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66675</xdr:colOff>
                    <xdr:row>8</xdr:row>
                    <xdr:rowOff>28575</xdr:rowOff>
                  </from>
                  <to xmlns:xdr="http://schemas.openxmlformats.org/drawingml/2006/spreadsheetDrawing"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3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28575</xdr:colOff>
                    <xdr:row>34</xdr:row>
                    <xdr:rowOff>257175</xdr:rowOff>
                  </from>
                  <to xmlns:xdr="http://schemas.openxmlformats.org/drawingml/2006/spreadsheetDrawing"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6"/>
  <sheetViews>
    <sheetView view="pageBreakPreview" zoomScale="130" zoomScaleNormal="145" zoomScaleSheetLayoutView="130" workbookViewId="0">
      <selection activeCell="C1" sqref="C1"/>
    </sheetView>
  </sheetViews>
  <sheetFormatPr defaultColWidth="9" defaultRowHeight="12.7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>
      <c r="B1" s="1" t="s">
        <v>76</v>
      </c>
    </row>
    <row r="2" spans="2:27" ht="10.5" customHeight="1"/>
    <row r="3" spans="2:27" ht="14.25" customHeight="1">
      <c r="B3" s="2" t="s">
        <v>47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1</v>
      </c>
      <c r="C5" s="3"/>
      <c r="D5" s="3"/>
      <c r="E5" s="3"/>
      <c r="F5" s="3" t="s">
        <v>5</v>
      </c>
      <c r="G5" s="3"/>
      <c r="H5" s="3"/>
      <c r="I5" s="3"/>
      <c r="J5" s="110" t="s">
        <v>74</v>
      </c>
      <c r="K5" s="110"/>
      <c r="L5" s="110"/>
      <c r="M5" s="110"/>
      <c r="N5" s="110"/>
      <c r="O5" s="110"/>
      <c r="P5" s="110"/>
      <c r="Q5" s="3" t="s">
        <v>8</v>
      </c>
      <c r="R5" s="3"/>
      <c r="S5" s="3"/>
      <c r="T5" s="3"/>
      <c r="U5" s="110" t="s">
        <v>75</v>
      </c>
      <c r="V5" s="110"/>
      <c r="W5" s="110"/>
      <c r="X5" s="110"/>
      <c r="Y5" s="110"/>
      <c r="Z5" s="110"/>
      <c r="AA5" s="110"/>
    </row>
    <row r="6" spans="2:27" ht="27" customHeight="1">
      <c r="B6" s="3"/>
      <c r="C6" s="3"/>
      <c r="D6" s="3"/>
      <c r="E6" s="3"/>
      <c r="F6" s="3" t="s">
        <v>3</v>
      </c>
      <c r="G6" s="3"/>
      <c r="H6" s="3"/>
      <c r="I6" s="3"/>
      <c r="J6" s="110" t="s">
        <v>13</v>
      </c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</row>
    <row r="7" spans="2:27" ht="27" customHeight="1">
      <c r="B7" s="4" t="s">
        <v>11</v>
      </c>
      <c r="C7" s="16"/>
      <c r="D7" s="16"/>
      <c r="E7" s="16"/>
      <c r="F7" s="122" t="s">
        <v>13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8"/>
    </row>
    <row r="8" spans="2:27" ht="24" customHeight="1">
      <c r="B8" s="5" t="s">
        <v>10</v>
      </c>
      <c r="C8" s="16"/>
      <c r="D8" s="16"/>
      <c r="E8" s="16"/>
      <c r="F8" s="28"/>
      <c r="G8" s="42" t="s">
        <v>16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75"/>
      <c r="U8" s="115" t="s">
        <v>9</v>
      </c>
      <c r="V8" s="115"/>
      <c r="W8" s="115"/>
      <c r="X8" s="115"/>
      <c r="Y8" s="115"/>
      <c r="Z8" s="115"/>
      <c r="AA8" s="127"/>
    </row>
    <row r="9" spans="2:27" ht="24" customHeight="1">
      <c r="B9" s="5" t="s">
        <v>52</v>
      </c>
      <c r="C9" s="16"/>
      <c r="D9" s="16"/>
      <c r="E9" s="16"/>
      <c r="F9" s="28"/>
      <c r="G9" s="42" t="s">
        <v>54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75"/>
      <c r="U9" s="115" t="s">
        <v>55</v>
      </c>
      <c r="V9" s="115"/>
      <c r="W9" s="115"/>
      <c r="X9" s="115"/>
      <c r="Y9" s="115"/>
      <c r="Z9" s="115"/>
      <c r="AA9" s="127"/>
    </row>
    <row r="10" spans="2:27" ht="27" customHeight="1">
      <c r="B10" s="3" t="s">
        <v>4</v>
      </c>
      <c r="C10" s="3"/>
      <c r="D10" s="3"/>
      <c r="E10" s="3"/>
      <c r="F10" s="5" t="s">
        <v>15</v>
      </c>
      <c r="G10" s="16"/>
      <c r="H10" s="16"/>
      <c r="I10" s="16"/>
      <c r="J10" s="27"/>
      <c r="K10" s="41"/>
      <c r="L10" s="42" t="s">
        <v>12</v>
      </c>
      <c r="M10" s="41"/>
      <c r="N10" s="42" t="s">
        <v>18</v>
      </c>
      <c r="O10" s="41"/>
      <c r="P10" s="81" t="s">
        <v>20</v>
      </c>
      <c r="Q10" s="5" t="s">
        <v>22</v>
      </c>
      <c r="R10" s="16"/>
      <c r="S10" s="16"/>
      <c r="T10" s="16"/>
      <c r="U10" s="27"/>
      <c r="V10" s="41"/>
      <c r="W10" s="42" t="s">
        <v>12</v>
      </c>
      <c r="X10" s="41"/>
      <c r="Y10" s="42" t="s">
        <v>18</v>
      </c>
      <c r="Z10" s="41"/>
      <c r="AA10" s="81" t="s">
        <v>20</v>
      </c>
    </row>
    <row r="11" spans="2:27" ht="30.75" customHeight="1">
      <c r="B11" s="6" t="s">
        <v>59</v>
      </c>
      <c r="C11" s="17"/>
      <c r="D11" s="17"/>
      <c r="E11" s="17"/>
      <c r="F11" s="29" t="s">
        <v>60</v>
      </c>
      <c r="G11" s="43"/>
      <c r="H11" s="43"/>
      <c r="I11" s="43"/>
      <c r="J11" s="43"/>
      <c r="K11" s="43"/>
      <c r="L11" s="29" t="s">
        <v>61</v>
      </c>
      <c r="M11" s="48"/>
      <c r="N11" s="48"/>
      <c r="O11" s="48"/>
      <c r="P11" s="58"/>
      <c r="Q11" s="10" t="s">
        <v>58</v>
      </c>
      <c r="R11" s="20"/>
      <c r="S11" s="20"/>
      <c r="T11" s="20"/>
      <c r="U11" s="20"/>
      <c r="V11" s="20"/>
      <c r="W11" s="20"/>
      <c r="X11" s="20"/>
      <c r="Y11" s="20"/>
      <c r="Z11" s="20"/>
      <c r="AA11" s="25"/>
    </row>
    <row r="12" spans="2:27" ht="25.5" customHeight="1">
      <c r="B12" s="7"/>
      <c r="C12" s="18"/>
      <c r="D12" s="18"/>
      <c r="E12" s="18"/>
      <c r="F12" s="30"/>
      <c r="G12" s="44"/>
      <c r="H12" s="44"/>
      <c r="I12" s="44"/>
      <c r="J12" s="44"/>
      <c r="K12" s="56" t="s">
        <v>53</v>
      </c>
      <c r="L12" s="30"/>
      <c r="M12" s="44"/>
      <c r="N12" s="44"/>
      <c r="O12" s="44"/>
      <c r="P12" s="56" t="s">
        <v>53</v>
      </c>
      <c r="Q12" s="87" t="s">
        <v>62</v>
      </c>
      <c r="R12" s="96"/>
      <c r="S12" s="102">
        <f>MIN(F12,L12)</f>
        <v>0</v>
      </c>
      <c r="T12" s="102"/>
      <c r="U12" s="102"/>
      <c r="V12" s="102"/>
      <c r="W12" s="102"/>
      <c r="X12" s="102"/>
      <c r="Y12" s="102"/>
      <c r="Z12" s="102"/>
      <c r="AA12" s="83" t="s">
        <v>53</v>
      </c>
    </row>
    <row r="13" spans="2:27" ht="17.25" customHeight="1">
      <c r="B13" s="7"/>
      <c r="C13" s="18"/>
      <c r="D13" s="18"/>
      <c r="E13" s="18"/>
      <c r="F13" s="31" t="s">
        <v>68</v>
      </c>
      <c r="G13" s="45"/>
      <c r="H13" s="45"/>
      <c r="I13" s="45"/>
      <c r="J13" s="45"/>
      <c r="K13" s="45"/>
      <c r="L13" s="45"/>
      <c r="M13" s="45"/>
      <c r="N13" s="45"/>
      <c r="O13" s="45"/>
      <c r="P13" s="82"/>
      <c r="Q13" s="88" t="s">
        <v>23</v>
      </c>
      <c r="R13" s="11"/>
      <c r="S13" s="103">
        <f>IF(S12&lt;=5,70000*S12,70000*5)</f>
        <v>0</v>
      </c>
      <c r="T13" s="103"/>
      <c r="U13" s="103"/>
      <c r="V13" s="103"/>
      <c r="W13" s="103"/>
      <c r="X13" s="103"/>
      <c r="Y13" s="103"/>
      <c r="Z13" s="103"/>
      <c r="AA13" s="25" t="s">
        <v>26</v>
      </c>
    </row>
    <row r="14" spans="2:27" ht="26.25" customHeight="1">
      <c r="B14" s="7"/>
      <c r="C14" s="18"/>
      <c r="D14" s="18"/>
      <c r="E14" s="18"/>
      <c r="F14" s="32" t="s">
        <v>73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9"/>
      <c r="R14" s="67"/>
      <c r="S14" s="104"/>
      <c r="T14" s="104"/>
      <c r="U14" s="104"/>
      <c r="V14" s="104"/>
      <c r="W14" s="104"/>
      <c r="X14" s="104"/>
      <c r="Y14" s="104"/>
      <c r="Z14" s="104"/>
      <c r="AA14" s="26"/>
    </row>
    <row r="15" spans="2:27" ht="27" customHeight="1">
      <c r="B15" s="8"/>
      <c r="C15" s="19"/>
      <c r="D15" s="19"/>
      <c r="E15" s="19"/>
      <c r="F15" s="33" t="s">
        <v>27</v>
      </c>
      <c r="G15" s="47"/>
      <c r="H15" s="47"/>
      <c r="I15" s="47"/>
      <c r="J15" s="47"/>
      <c r="K15" s="57"/>
      <c r="L15" s="65"/>
      <c r="M15" s="75" t="s">
        <v>28</v>
      </c>
      <c r="N15" s="75"/>
      <c r="O15" s="75" t="s">
        <v>14</v>
      </c>
      <c r="P15" s="75"/>
      <c r="Q15" s="89" t="s">
        <v>29</v>
      </c>
      <c r="R15" s="89"/>
      <c r="S15" s="89"/>
      <c r="T15" s="89"/>
      <c r="U15" s="116"/>
      <c r="V15" s="119"/>
      <c r="W15" s="119"/>
      <c r="X15" s="119"/>
      <c r="Y15" s="119"/>
      <c r="Z15" s="119"/>
      <c r="AA15" s="128"/>
    </row>
    <row r="16" spans="2:27" ht="27" customHeight="1">
      <c r="B16" s="3" t="s">
        <v>30</v>
      </c>
      <c r="C16" s="3"/>
      <c r="D16" s="3"/>
      <c r="E16" s="3"/>
      <c r="F16" s="29" t="s">
        <v>50</v>
      </c>
      <c r="G16" s="48"/>
      <c r="H16" s="48"/>
      <c r="I16" s="48"/>
      <c r="J16" s="48"/>
      <c r="K16" s="58"/>
      <c r="L16" s="43" t="s">
        <v>17</v>
      </c>
      <c r="M16" s="43"/>
      <c r="N16" s="43"/>
      <c r="O16" s="43"/>
      <c r="P16" s="83"/>
      <c r="Q16" s="67" t="s">
        <v>0</v>
      </c>
      <c r="R16" s="43"/>
      <c r="S16" s="43"/>
      <c r="T16" s="43"/>
      <c r="U16" s="43"/>
      <c r="V16" s="43"/>
      <c r="W16" s="43"/>
      <c r="X16" s="43"/>
      <c r="Y16" s="43"/>
      <c r="Z16" s="43"/>
      <c r="AA16" s="83"/>
    </row>
    <row r="17" spans="2:27" ht="27" customHeight="1">
      <c r="B17" s="3"/>
      <c r="C17" s="3"/>
      <c r="D17" s="3"/>
      <c r="E17" s="3"/>
      <c r="F17" s="34"/>
      <c r="G17" s="49"/>
      <c r="H17" s="49"/>
      <c r="I17" s="49"/>
      <c r="J17" s="49"/>
      <c r="K17" s="59" t="s">
        <v>6</v>
      </c>
      <c r="L17" s="66"/>
      <c r="M17" s="76"/>
      <c r="N17" s="76"/>
      <c r="O17" s="76"/>
      <c r="P17" s="84" t="s">
        <v>49</v>
      </c>
      <c r="Q17" s="90" t="s">
        <v>63</v>
      </c>
      <c r="R17" s="97"/>
      <c r="S17" s="105">
        <f>F17*L17</f>
        <v>0</v>
      </c>
      <c r="T17" s="105"/>
      <c r="U17" s="105"/>
      <c r="V17" s="105"/>
      <c r="W17" s="105"/>
      <c r="X17" s="105"/>
      <c r="Y17" s="105"/>
      <c r="Z17" s="105"/>
      <c r="AA17" s="129" t="s">
        <v>6</v>
      </c>
    </row>
    <row r="18" spans="2:27" ht="27" customHeight="1">
      <c r="B18" s="3"/>
      <c r="C18" s="3"/>
      <c r="D18" s="3"/>
      <c r="E18" s="3"/>
      <c r="F18" s="35" t="s">
        <v>7</v>
      </c>
      <c r="G18" s="50"/>
      <c r="H18" s="50"/>
      <c r="I18" s="50"/>
      <c r="J18" s="50"/>
      <c r="K18" s="50"/>
      <c r="L18" s="67" t="s">
        <v>43</v>
      </c>
      <c r="M18" s="43"/>
      <c r="N18" s="43"/>
      <c r="O18" s="43"/>
      <c r="P18" s="83"/>
      <c r="Q18" s="91" t="s">
        <v>33</v>
      </c>
      <c r="R18" s="98"/>
      <c r="S18" s="106"/>
      <c r="T18" s="110"/>
      <c r="U18" s="110"/>
      <c r="V18" s="110"/>
      <c r="W18" s="110"/>
      <c r="X18" s="110"/>
      <c r="Y18" s="110"/>
      <c r="Z18" s="122"/>
      <c r="AA18" s="60" t="s">
        <v>26</v>
      </c>
    </row>
    <row r="19" spans="2:27" ht="27" customHeight="1">
      <c r="B19" s="3"/>
      <c r="C19" s="3"/>
      <c r="D19" s="3"/>
      <c r="E19" s="3"/>
      <c r="F19" s="36"/>
      <c r="G19" s="51"/>
      <c r="H19" s="51"/>
      <c r="I19" s="51"/>
      <c r="J19" s="51"/>
      <c r="K19" s="51"/>
      <c r="L19" s="67" t="s">
        <v>42</v>
      </c>
      <c r="M19" s="43"/>
      <c r="N19" s="43"/>
      <c r="O19" s="43"/>
      <c r="P19" s="83"/>
      <c r="Q19" s="91" t="s">
        <v>35</v>
      </c>
      <c r="R19" s="98"/>
      <c r="S19" s="106"/>
      <c r="T19" s="110"/>
      <c r="U19" s="110"/>
      <c r="V19" s="110"/>
      <c r="W19" s="110"/>
      <c r="X19" s="110"/>
      <c r="Y19" s="110"/>
      <c r="Z19" s="122"/>
      <c r="AA19" s="60" t="s">
        <v>26</v>
      </c>
    </row>
    <row r="20" spans="2:27" ht="18" customHeight="1">
      <c r="B20" s="3"/>
      <c r="C20" s="3"/>
      <c r="D20" s="3"/>
      <c r="E20" s="3"/>
      <c r="F20" s="10" t="s">
        <v>36</v>
      </c>
      <c r="G20" s="20"/>
      <c r="H20" s="20"/>
      <c r="I20" s="20"/>
      <c r="J20" s="20"/>
      <c r="K20" s="20"/>
      <c r="L20" s="10" t="s">
        <v>67</v>
      </c>
      <c r="M20" s="20"/>
      <c r="N20" s="20"/>
      <c r="O20" s="20"/>
      <c r="P20" s="25"/>
      <c r="Q20" s="9" t="s">
        <v>37</v>
      </c>
      <c r="R20" s="67"/>
      <c r="S20" s="107" t="e">
        <f>(S18+S19)/S17</f>
        <v>#DIV/0!</v>
      </c>
      <c r="T20" s="111"/>
      <c r="U20" s="111"/>
      <c r="V20" s="111"/>
      <c r="W20" s="111"/>
      <c r="X20" s="111"/>
      <c r="Y20" s="111"/>
      <c r="Z20" s="123"/>
      <c r="AA20" s="25" t="s">
        <v>26</v>
      </c>
    </row>
    <row r="21" spans="2:27" ht="12.75" customHeight="1">
      <c r="B21" s="3"/>
      <c r="C21" s="3"/>
      <c r="D21" s="3"/>
      <c r="E21" s="3"/>
      <c r="F21" s="11"/>
      <c r="G21" s="21"/>
      <c r="H21" s="21"/>
      <c r="I21" s="21"/>
      <c r="J21" s="21"/>
      <c r="K21" s="21"/>
      <c r="L21" s="11"/>
      <c r="M21" s="21"/>
      <c r="N21" s="21"/>
      <c r="O21" s="21"/>
      <c r="P21" s="26"/>
      <c r="Q21" s="9"/>
      <c r="R21" s="67"/>
      <c r="S21" s="108"/>
      <c r="T21" s="112"/>
      <c r="U21" s="112"/>
      <c r="V21" s="112"/>
      <c r="W21" s="112"/>
      <c r="X21" s="112"/>
      <c r="Y21" s="112"/>
      <c r="Z21" s="112"/>
      <c r="AA21" s="112"/>
    </row>
    <row r="22" spans="2:27" ht="15" customHeight="1">
      <c r="B22" s="3"/>
      <c r="C22" s="3"/>
      <c r="D22" s="3"/>
      <c r="E22" s="3"/>
      <c r="F22" s="10" t="s">
        <v>69</v>
      </c>
      <c r="G22" s="20"/>
      <c r="H22" s="20"/>
      <c r="I22" s="20"/>
      <c r="J22" s="20"/>
      <c r="K22" s="20"/>
      <c r="L22" s="20"/>
      <c r="M22" s="20"/>
      <c r="N22" s="20"/>
      <c r="O22" s="20"/>
      <c r="P22" s="25"/>
      <c r="Q22" s="9" t="s">
        <v>38</v>
      </c>
      <c r="R22" s="67"/>
      <c r="S22" s="136" t="e">
        <f>IF(S20&lt;=141000,S17*S20/3,S17*141000/3)</f>
        <v>#DIV/0!</v>
      </c>
      <c r="T22" s="136"/>
      <c r="U22" s="136"/>
      <c r="V22" s="136"/>
      <c r="W22" s="136"/>
      <c r="X22" s="136"/>
      <c r="Y22" s="136"/>
      <c r="Z22" s="136"/>
      <c r="AA22" s="83" t="s">
        <v>26</v>
      </c>
    </row>
    <row r="23" spans="2:27" ht="27" customHeight="1">
      <c r="B23" s="3"/>
      <c r="C23" s="3"/>
      <c r="D23" s="3"/>
      <c r="E23" s="3"/>
      <c r="F23" s="11"/>
      <c r="G23" s="21"/>
      <c r="H23" s="21"/>
      <c r="I23" s="21"/>
      <c r="J23" s="21"/>
      <c r="K23" s="21"/>
      <c r="L23" s="21"/>
      <c r="M23" s="21"/>
      <c r="N23" s="21"/>
      <c r="O23" s="21"/>
      <c r="P23" s="26"/>
      <c r="Q23" s="9"/>
      <c r="R23" s="67"/>
      <c r="S23" s="137"/>
      <c r="T23" s="137"/>
      <c r="U23" s="137"/>
      <c r="V23" s="137"/>
      <c r="W23" s="137"/>
      <c r="X23" s="137"/>
      <c r="Y23" s="137"/>
      <c r="Z23" s="137"/>
      <c r="AA23" s="83"/>
    </row>
    <row r="24" spans="2:27" ht="23.25" customHeight="1">
      <c r="B24" s="9" t="s">
        <v>39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2" t="e">
        <f>S13+S22</f>
        <v>#DIV/0!</v>
      </c>
      <c r="R24" s="99"/>
      <c r="S24" s="99"/>
      <c r="T24" s="99"/>
      <c r="U24" s="99"/>
      <c r="V24" s="99"/>
      <c r="W24" s="99"/>
      <c r="X24" s="99"/>
      <c r="Y24" s="99"/>
      <c r="Z24" s="125"/>
      <c r="AA24" s="83" t="s">
        <v>26</v>
      </c>
    </row>
    <row r="25" spans="2:27" ht="29.25" customHeight="1">
      <c r="B25" s="10" t="s">
        <v>64</v>
      </c>
      <c r="C25" s="20"/>
      <c r="D25" s="20"/>
      <c r="E25" s="25"/>
      <c r="F25" s="35" t="s">
        <v>24</v>
      </c>
      <c r="G25" s="20"/>
      <c r="H25" s="20"/>
      <c r="I25" s="20"/>
      <c r="J25" s="20"/>
      <c r="K25" s="20"/>
      <c r="L25" s="29" t="s">
        <v>65</v>
      </c>
      <c r="M25" s="48"/>
      <c r="N25" s="48"/>
      <c r="O25" s="48"/>
      <c r="P25" s="58"/>
      <c r="Q25" s="93" t="s">
        <v>66</v>
      </c>
      <c r="R25" s="100"/>
      <c r="S25" s="100"/>
      <c r="T25" s="114"/>
      <c r="U25" s="117" t="s">
        <v>25</v>
      </c>
      <c r="V25" s="120"/>
      <c r="W25" s="120"/>
      <c r="X25" s="120"/>
      <c r="Y25" s="120"/>
      <c r="Z25" s="120"/>
      <c r="AA25" s="130"/>
    </row>
    <row r="26" spans="2:27" ht="23.25" customHeight="1">
      <c r="B26" s="11"/>
      <c r="C26" s="21"/>
      <c r="D26" s="21"/>
      <c r="E26" s="26"/>
      <c r="F26" s="37"/>
      <c r="G26" s="52"/>
      <c r="H26" s="52"/>
      <c r="I26" s="52"/>
      <c r="J26" s="52"/>
      <c r="K26" s="60" t="s">
        <v>6</v>
      </c>
      <c r="L26" s="52"/>
      <c r="M26" s="52"/>
      <c r="N26" s="52"/>
      <c r="O26" s="52"/>
      <c r="P26" s="60" t="s">
        <v>6</v>
      </c>
      <c r="Q26" s="94"/>
      <c r="R26" s="101"/>
      <c r="S26" s="101"/>
      <c r="T26" s="60" t="s">
        <v>6</v>
      </c>
      <c r="U26" s="117" t="e">
        <f>L26/F26*100</f>
        <v>#DIV/0!</v>
      </c>
      <c r="V26" s="120"/>
      <c r="W26" s="120"/>
      <c r="X26" s="120"/>
      <c r="Y26" s="120"/>
      <c r="Z26" s="120"/>
      <c r="AA26" s="83" t="s">
        <v>19</v>
      </c>
    </row>
    <row r="27" spans="2:27" ht="27" customHeight="1">
      <c r="B27" s="12" t="s">
        <v>40</v>
      </c>
      <c r="C27" s="22"/>
      <c r="D27" s="22"/>
      <c r="E27" s="22"/>
      <c r="F27" s="38" t="s">
        <v>41</v>
      </c>
      <c r="G27" s="53"/>
      <c r="H27" s="53"/>
      <c r="I27" s="53"/>
      <c r="J27" s="53"/>
      <c r="K27" s="61"/>
      <c r="L27" s="68"/>
      <c r="M27" s="75" t="s">
        <v>28</v>
      </c>
      <c r="N27" s="75"/>
      <c r="O27" s="75" t="s">
        <v>14</v>
      </c>
      <c r="P27" s="75"/>
      <c r="Q27" s="39" t="s">
        <v>44</v>
      </c>
      <c r="R27" s="53"/>
      <c r="S27" s="53"/>
      <c r="T27" s="53"/>
      <c r="U27" s="118"/>
      <c r="V27" s="121"/>
      <c r="W27" s="121"/>
      <c r="X27" s="121"/>
      <c r="Y27" s="121"/>
      <c r="Z27" s="121"/>
      <c r="AA27" s="131"/>
    </row>
    <row r="28" spans="2:27" ht="24.75" customHeight="1">
      <c r="B28" s="13"/>
      <c r="C28" s="23"/>
      <c r="D28" s="23"/>
      <c r="E28" s="23"/>
      <c r="F28" s="12" t="s">
        <v>21</v>
      </c>
      <c r="G28" s="22"/>
      <c r="H28" s="22"/>
      <c r="I28" s="22"/>
      <c r="J28" s="22"/>
      <c r="K28" s="62"/>
      <c r="L28" s="69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132"/>
    </row>
    <row r="29" spans="2:27" ht="27" customHeight="1">
      <c r="B29" s="13"/>
      <c r="C29" s="23"/>
      <c r="D29" s="23"/>
      <c r="E29" s="23"/>
      <c r="F29" s="14"/>
      <c r="G29" s="24"/>
      <c r="H29" s="24"/>
      <c r="I29" s="24"/>
      <c r="J29" s="24"/>
      <c r="K29" s="63"/>
      <c r="L29" s="70" t="s">
        <v>31</v>
      </c>
      <c r="M29" s="78"/>
      <c r="N29" s="78"/>
      <c r="O29" s="78"/>
      <c r="P29" s="85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132"/>
    </row>
    <row r="30" spans="2:27" ht="27" customHeight="1">
      <c r="B30" s="14"/>
      <c r="C30" s="24"/>
      <c r="D30" s="24"/>
      <c r="E30" s="24"/>
      <c r="F30" s="39" t="s">
        <v>45</v>
      </c>
      <c r="G30" s="54"/>
      <c r="H30" s="54"/>
      <c r="I30" s="54"/>
      <c r="J30" s="54"/>
      <c r="K30" s="64"/>
      <c r="L30" s="71"/>
      <c r="M30" s="75" t="s">
        <v>46</v>
      </c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133"/>
    </row>
    <row r="31" spans="2:27" ht="21" customHeight="1">
      <c r="B31" s="12" t="s">
        <v>57</v>
      </c>
      <c r="C31" s="22"/>
      <c r="D31" s="22"/>
      <c r="E31" s="22"/>
      <c r="F31" s="38" t="s">
        <v>48</v>
      </c>
      <c r="G31" s="53"/>
      <c r="H31" s="53"/>
      <c r="I31" s="53"/>
      <c r="J31" s="53"/>
      <c r="K31" s="61"/>
      <c r="L31" s="72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134"/>
    </row>
    <row r="32" spans="2:27" ht="21" customHeight="1">
      <c r="B32" s="13"/>
      <c r="C32" s="23"/>
      <c r="D32" s="23"/>
      <c r="E32" s="23"/>
      <c r="F32" s="39" t="s">
        <v>51</v>
      </c>
      <c r="G32" s="54"/>
      <c r="H32" s="54"/>
      <c r="I32" s="54"/>
      <c r="J32" s="54"/>
      <c r="K32" s="64"/>
      <c r="L32" s="69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132"/>
    </row>
    <row r="33" spans="2:27" ht="21" customHeight="1">
      <c r="B33" s="13"/>
      <c r="C33" s="23"/>
      <c r="D33" s="23"/>
      <c r="E33" s="23"/>
      <c r="F33" s="39" t="s">
        <v>34</v>
      </c>
      <c r="G33" s="54"/>
      <c r="H33" s="54"/>
      <c r="I33" s="54"/>
      <c r="J33" s="54"/>
      <c r="K33" s="64"/>
      <c r="L33" s="73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6"/>
    </row>
    <row r="34" spans="2:27" ht="17.25" customHeight="1">
      <c r="B34" s="13"/>
      <c r="C34" s="23"/>
      <c r="D34" s="23"/>
      <c r="E34" s="23"/>
      <c r="F34" s="12" t="s">
        <v>2</v>
      </c>
      <c r="G34" s="22"/>
      <c r="H34" s="22"/>
      <c r="I34" s="22"/>
      <c r="J34" s="22"/>
      <c r="K34" s="62"/>
      <c r="L34" s="70" t="s">
        <v>5</v>
      </c>
      <c r="M34" s="78"/>
      <c r="N34" s="78"/>
      <c r="O34" s="78"/>
      <c r="P34" s="85"/>
      <c r="Q34" s="40" t="s">
        <v>32</v>
      </c>
      <c r="R34" s="40"/>
      <c r="S34" s="40"/>
      <c r="T34" s="40"/>
      <c r="U34" s="40"/>
      <c r="V34" s="40" t="s">
        <v>56</v>
      </c>
      <c r="W34" s="40"/>
      <c r="X34" s="40"/>
      <c r="Y34" s="40"/>
      <c r="Z34" s="40"/>
      <c r="AA34" s="40"/>
    </row>
    <row r="35" spans="2:27" ht="21" customHeight="1">
      <c r="B35" s="14"/>
      <c r="C35" s="24"/>
      <c r="D35" s="24"/>
      <c r="E35" s="24"/>
      <c r="F35" s="14"/>
      <c r="G35" s="24"/>
      <c r="H35" s="24"/>
      <c r="I35" s="24"/>
      <c r="J35" s="24"/>
      <c r="K35" s="63"/>
      <c r="L35" s="73"/>
      <c r="M35" s="80"/>
      <c r="N35" s="80"/>
      <c r="O35" s="80"/>
      <c r="P35" s="86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</row>
    <row r="36" spans="2:27" ht="21" customHeight="1">
      <c r="B36" s="15" t="s">
        <v>72</v>
      </c>
      <c r="C36" s="15"/>
      <c r="D36" s="15"/>
      <c r="E36" s="15"/>
      <c r="F36" s="40" t="s">
        <v>70</v>
      </c>
      <c r="G36" s="40"/>
      <c r="H36" s="40"/>
      <c r="I36" s="40"/>
      <c r="J36" s="40"/>
      <c r="K36" s="40"/>
      <c r="L36" s="74" t="s">
        <v>71</v>
      </c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</row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97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L25:P25"/>
    <mergeCell ref="Q25:T25"/>
    <mergeCell ref="U25:AA25"/>
    <mergeCell ref="F26:J26"/>
    <mergeCell ref="L26:O26"/>
    <mergeCell ref="Q26:S26"/>
    <mergeCell ref="U26:Z26"/>
    <mergeCell ref="F27:K27"/>
    <mergeCell ref="Q27:T27"/>
    <mergeCell ref="U27:AA27"/>
    <mergeCell ref="L28:AA28"/>
    <mergeCell ref="L29:P29"/>
    <mergeCell ref="Q29:AA29"/>
    <mergeCell ref="F30:K30"/>
    <mergeCell ref="F31:K31"/>
    <mergeCell ref="L31:AA31"/>
    <mergeCell ref="F32:K32"/>
    <mergeCell ref="L32:AA32"/>
    <mergeCell ref="F33:K33"/>
    <mergeCell ref="L33:AA33"/>
    <mergeCell ref="L34:P34"/>
    <mergeCell ref="Q34:U34"/>
    <mergeCell ref="V34:AA34"/>
    <mergeCell ref="L35:P35"/>
    <mergeCell ref="Q35:U35"/>
    <mergeCell ref="V35:AA35"/>
    <mergeCell ref="B36:E36"/>
    <mergeCell ref="F36:K36"/>
    <mergeCell ref="L36:AA36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6"/>
    <mergeCell ref="B27:E30"/>
    <mergeCell ref="F28:K29"/>
    <mergeCell ref="B31:E35"/>
    <mergeCell ref="F34:K35"/>
    <mergeCell ref="B16:E23"/>
  </mergeCells>
  <phoneticPr fontId="2"/>
  <pageMargins left="0.7" right="0.7" top="0.75" bottom="0.75" header="0.3" footer="0.3"/>
  <pageSetup paperSize="9" scale="96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7</xdr:row>
                    <xdr:rowOff>28575</xdr:rowOff>
                  </from>
                  <to xmlns:xdr="http://schemas.openxmlformats.org/drawingml/2006/spreadsheetDrawing"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66675</xdr:colOff>
                    <xdr:row>7</xdr:row>
                    <xdr:rowOff>28575</xdr:rowOff>
                  </from>
                  <to xmlns:xdr="http://schemas.openxmlformats.org/drawingml/2006/spreadsheetDrawing"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26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66675</xdr:colOff>
                    <xdr:row>26</xdr:row>
                    <xdr:rowOff>46990</xdr:rowOff>
                  </from>
                  <to xmlns:xdr="http://schemas.openxmlformats.org/drawingml/2006/spreadsheetDrawing"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29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14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66675</xdr:colOff>
                    <xdr:row>14</xdr:row>
                    <xdr:rowOff>46990</xdr:rowOff>
                  </from>
                  <to xmlns:xdr="http://schemas.openxmlformats.org/drawingml/2006/spreadsheetDrawing"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8</xdr:row>
                    <xdr:rowOff>28575</xdr:rowOff>
                  </from>
                  <to xmlns:xdr="http://schemas.openxmlformats.org/drawingml/2006/spreadsheetDrawing"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66675</xdr:colOff>
                    <xdr:row>8</xdr:row>
                    <xdr:rowOff>28575</xdr:rowOff>
                  </from>
                  <to xmlns:xdr="http://schemas.openxmlformats.org/drawingml/2006/spreadsheetDrawing"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28575</xdr:colOff>
                    <xdr:row>34</xdr:row>
                    <xdr:rowOff>257175</xdr:rowOff>
                  </from>
                  <to xmlns:xdr="http://schemas.openxmlformats.org/drawingml/2006/spreadsheetDrawing"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事業計画書</vt:lpstr>
      <vt:lpstr>記載例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okada</cp:lastModifiedBy>
  <cp:lastPrinted>2024-04-10T09:31:23Z</cp:lastPrinted>
  <dcterms:created xsi:type="dcterms:W3CDTF">2024-03-01T02:52:50Z</dcterms:created>
  <dcterms:modified xsi:type="dcterms:W3CDTF">2026-03-25T09:49:53Z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2026-03-25T09:49:53Z</vt:filetime>
  </property>
</Properties>
</file>