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記入用" sheetId="1" r:id="rId1"/>
    <sheet name="記載例" sheetId="2" r:id="rId2"/>
  </sheets>
  <definedNames>
    <definedName name="_xlnm.Print_Area" localSheetId="1">記載例!$A$1:$AA$34</definedName>
    <definedName name="_xlnm.Print_Area" localSheetId="0">記入用!$A$1:$AA$34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<sst xmlns="http://schemas.openxmlformats.org/spreadsheetml/2006/main" xmlns:r="http://schemas.openxmlformats.org/officeDocument/2006/relationships" count="72" uniqueCount="72">
  <si>
    <t>メールアドレス</t>
  </si>
  <si>
    <t>別添様式３（第11条関係）</t>
    <rPh sb="0" eb="2">
      <t>ベッテン</t>
    </rPh>
    <rPh sb="2" eb="4">
      <t>ヨウシキ</t>
    </rPh>
    <rPh sb="6" eb="7">
      <t>ダイ</t>
    </rPh>
    <rPh sb="9" eb="10">
      <t>ジョウ</t>
    </rPh>
    <rPh sb="10" eb="12">
      <t>カンケイ</t>
    </rPh>
    <phoneticPr fontId="2"/>
  </si>
  <si>
    <t>自家消費型住宅用太陽光発電設備等導入実績報告書</t>
    <rPh sb="18" eb="20">
      <t>ジッセキ</t>
    </rPh>
    <rPh sb="20" eb="23">
      <t>ホウコクショ</t>
    </rPh>
    <phoneticPr fontId="2"/>
  </si>
  <si>
    <t>設備の設置
場所</t>
  </si>
  <si>
    <t>住宅の区分</t>
    <rPh sb="0" eb="2">
      <t>ジュウタク</t>
    </rPh>
    <rPh sb="3" eb="5">
      <t>クブン</t>
    </rPh>
    <phoneticPr fontId="8"/>
  </si>
  <si>
    <t>住所</t>
    <rPh sb="0" eb="2">
      <t>ジュウショ</t>
    </rPh>
    <phoneticPr fontId="8"/>
  </si>
  <si>
    <t>担当者</t>
    <rPh sb="0" eb="3">
      <t>タントウシャ</t>
    </rPh>
    <phoneticPr fontId="8"/>
  </si>
  <si>
    <t>申請者</t>
    <rPh sb="0" eb="3">
      <t>シンセイシャ</t>
    </rPh>
    <phoneticPr fontId="8"/>
  </si>
  <si>
    <t xml:space="preserve">蓄　電　容　量 </t>
  </si>
  <si>
    <t>連絡先</t>
    <rPh sb="0" eb="3">
      <t>レンラクサキ</t>
    </rPh>
    <phoneticPr fontId="8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</si>
  <si>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8"/>
  </si>
  <si>
    <t>kWh</t>
  </si>
  <si>
    <t>氏名</t>
    <rPh sb="0" eb="2">
      <t>シメイ</t>
    </rPh>
    <phoneticPr fontId="8"/>
  </si>
  <si>
    <t>設置台数</t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</si>
  <si>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8"/>
  </si>
  <si>
    <t>新築住宅</t>
    <rPh sb="0" eb="2">
      <t>シンチク</t>
    </rPh>
    <rPh sb="2" eb="4">
      <t>ジュウタク</t>
    </rPh>
    <phoneticPr fontId="8"/>
  </si>
  <si>
    <t>kW</t>
  </si>
  <si>
    <t>設置内容</t>
    <rPh sb="0" eb="2">
      <t>セッチ</t>
    </rPh>
    <rPh sb="2" eb="4">
      <t>ナイヨウ</t>
    </rPh>
    <phoneticPr fontId="8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</si>
  <si>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8"/>
  </si>
  <si>
    <t>新設</t>
    <rPh sb="0" eb="2">
      <t>シンセツ</t>
    </rPh>
    <phoneticPr fontId="8"/>
  </si>
  <si>
    <t>事業実施日</t>
    <rPh sb="0" eb="2">
      <t>ジギョウ</t>
    </rPh>
    <rPh sb="2" eb="5">
      <t>ジッシビ</t>
    </rPh>
    <phoneticPr fontId="8"/>
  </si>
  <si>
    <t>着工日</t>
    <rPh sb="0" eb="2">
      <t>チャッコウ</t>
    </rPh>
    <phoneticPr fontId="8"/>
  </si>
  <si>
    <t>〒〇〇〇-〇〇〇〇　〇〇市（町）〇〇〇</t>
    <rPh sb="12" eb="13">
      <t>シ</t>
    </rPh>
    <rPh sb="14" eb="15">
      <t>マチ</t>
    </rPh>
    <phoneticPr fontId="2"/>
  </si>
  <si>
    <t>無</t>
    <rPh sb="0" eb="1">
      <t>ナ</t>
    </rPh>
    <phoneticPr fontId="8"/>
  </si>
  <si>
    <t>年</t>
    <rPh sb="0" eb="1">
      <t>ネン</t>
    </rPh>
    <phoneticPr fontId="8"/>
  </si>
  <si>
    <t>月</t>
    <rPh sb="0" eb="1">
      <t>ガツ</t>
    </rPh>
    <phoneticPr fontId="8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</si>
  <si>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8"/>
  </si>
  <si>
    <t>日</t>
    <rPh sb="0" eb="1">
      <t>ニチ</t>
    </rPh>
    <phoneticPr fontId="8"/>
  </si>
  <si>
    <t>完了日</t>
    <rPh sb="0" eb="2">
      <t>カンリョウ</t>
    </rPh>
    <phoneticPr fontId="8"/>
  </si>
  <si>
    <t>太陽光発電
設備</t>
    <rPh sb="0" eb="3">
      <t>タイヨウコウ</t>
    </rPh>
    <rPh sb="3" eb="5">
      <t>ハツデン</t>
    </rPh>
    <rPh sb="6" eb="8">
      <t>セツビ</t>
    </rPh>
    <phoneticPr fontId="8"/>
  </si>
  <si>
    <t>太陽光パネル
合計出力</t>
  </si>
  <si>
    <t>パワーコンディショナー合計出力</t>
  </si>
  <si>
    <t>採用出力</t>
    <rPh sb="0" eb="2">
      <t>サイヨウ</t>
    </rPh>
    <rPh sb="2" eb="4">
      <t>シュツリョク</t>
    </rPh>
    <phoneticPr fontId="8"/>
  </si>
  <si>
    <t>（A）</t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</si>
  <si>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8"/>
  </si>
  <si>
    <t>(B)</t>
  </si>
  <si>
    <t>円</t>
    <rPh sb="0" eb="1">
      <t>エン</t>
    </rPh>
    <phoneticPr fontId="8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</si>
  <si>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8"/>
  </si>
  <si>
    <t>　採用出力が5kWhを超える場合は
　【5×70,000円】</t>
    <rPh sb="1" eb="3">
      <t>サイヨウ</t>
    </rPh>
    <rPh sb="3" eb="5">
      <t>シュツリョク</t>
    </rPh>
    <rPh sb="11" eb="12">
      <t>コ</t>
    </rPh>
    <rPh sb="14" eb="16">
      <t>バアイ</t>
    </rPh>
    <phoneticPr fontId="8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</si>
  <si>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8"/>
  </si>
  <si>
    <t>有</t>
    <rPh sb="0" eb="1">
      <t>ア</t>
    </rPh>
    <phoneticPr fontId="8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</si>
  <si>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8"/>
  </si>
  <si>
    <t>その他の場合記載</t>
    <rPh sb="2" eb="3">
      <t>タ</t>
    </rPh>
    <rPh sb="4" eb="6">
      <t>バアイ</t>
    </rPh>
    <rPh sb="6" eb="8">
      <t>キサイ</t>
    </rPh>
    <phoneticPr fontId="8"/>
  </si>
  <si>
    <t>電話番号</t>
    <rPh sb="0" eb="2">
      <t>デンワ</t>
    </rPh>
    <rPh sb="2" eb="4">
      <t>バンゴウ</t>
    </rPh>
    <phoneticPr fontId="8"/>
  </si>
  <si>
    <t>定置用蓄電地</t>
    <rPh sb="0" eb="3">
      <t>テイチヨウ</t>
    </rPh>
    <rPh sb="3" eb="6">
      <t>チクデンチ</t>
    </rPh>
    <phoneticPr fontId="8"/>
  </si>
  <si>
    <t>事業者名</t>
    <rPh sb="0" eb="3">
      <t>ジギョウシャ</t>
    </rPh>
    <rPh sb="3" eb="4">
      <t>メイ</t>
    </rPh>
    <phoneticPr fontId="8"/>
  </si>
  <si>
    <t>１台当たりの
蓄電容量</t>
  </si>
  <si>
    <t>台</t>
    <rPh sb="0" eb="1">
      <t>ダイ</t>
    </rPh>
    <phoneticPr fontId="2"/>
  </si>
  <si>
    <t>(C)</t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</si>
  <si>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8"/>
  </si>
  <si>
    <t>設備費</t>
  </si>
  <si>
    <t>工事費</t>
  </si>
  <si>
    <t>責任者名</t>
    <rPh sb="0" eb="3">
      <t>セキニンシャ</t>
    </rPh>
    <rPh sb="3" eb="4">
      <t>メイ</t>
    </rPh>
    <phoneticPr fontId="8"/>
  </si>
  <si>
    <t>(D)</t>
  </si>
  <si>
    <t>価格/kWh</t>
    <rPh sb="0" eb="2">
      <t>カカク</t>
    </rPh>
    <phoneticPr fontId="8"/>
  </si>
  <si>
    <t>(E)</t>
  </si>
  <si>
    <t>｛(D)＋(E)｝÷（C）</t>
  </si>
  <si>
    <t>(F)</t>
  </si>
  <si>
    <t>補 助 金 の 額【(F)×1/3×(C)】
※ただし、(C)が5.0kWhを超える場合は5.0kWhで計算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9" eb="40">
      <t>コ</t>
    </rPh>
    <rPh sb="42" eb="44">
      <t>バアイ</t>
    </rPh>
    <rPh sb="52" eb="54">
      <t>ケイサン</t>
    </rPh>
    <rPh sb="56" eb="60">
      <t>センエンミマン</t>
    </rPh>
    <rPh sb="60" eb="61">
      <t>キ</t>
    </rPh>
    <rPh sb="62" eb="63">
      <t>ス</t>
    </rPh>
    <phoneticPr fontId="8"/>
  </si>
  <si>
    <t>(G)</t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</si>
  <si>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8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</si>
  <si>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8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</si>
  <si>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8"/>
  </si>
  <si>
    <t>国の太陽光発電設備等への補助金の交付は受けていません。</t>
  </si>
  <si>
    <t>施行業者</t>
    <rPh sb="0" eb="2">
      <t>セコウ</t>
    </rPh>
    <rPh sb="2" eb="4">
      <t>ギョウシャ</t>
    </rPh>
    <phoneticPr fontId="8"/>
  </si>
  <si>
    <t>所在地</t>
    <rPh sb="0" eb="3">
      <t>ショザイチ</t>
    </rPh>
    <phoneticPr fontId="8"/>
  </si>
  <si>
    <t>FIT制度利用について</t>
    <rPh sb="3" eb="5">
      <t>セイド</t>
    </rPh>
    <rPh sb="5" eb="7">
      <t>リヨウ</t>
    </rPh>
    <phoneticPr fontId="2"/>
  </si>
  <si>
    <t>確認事項</t>
    <rPh sb="0" eb="2">
      <t>カクニン</t>
    </rPh>
    <rPh sb="2" eb="4">
      <t>ジコウ</t>
    </rPh>
    <phoneticPr fontId="2"/>
  </si>
  <si>
    <t>　　FIT制度による売電は行っていません。</t>
    <rPh sb="5" eb="7">
      <t>セイド</t>
    </rPh>
    <rPh sb="10" eb="12">
      <t>バイデン</t>
    </rPh>
    <rPh sb="13" eb="14">
      <t>オコナ</t>
    </rPh>
    <phoneticPr fontId="2"/>
  </si>
  <si>
    <t>〇〇　〇〇</t>
  </si>
  <si>
    <t>〇〇〇-〇〇〇〇-〇〇〇〇</t>
  </si>
  <si>
    <t>別添様式４（第11条関係）</t>
    <rPh sb="0" eb="2">
      <t>ベッテン</t>
    </rPh>
    <rPh sb="2" eb="4">
      <t>ヨウシキ</t>
    </rPh>
    <rPh sb="6" eb="7">
      <t>ダイ</t>
    </rPh>
    <rPh sb="9" eb="10">
      <t>ジョウ</t>
    </rPh>
    <rPh sb="10" eb="12">
      <t>カンケイ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</si>
</sst>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7" formatCode="#,##0.00_ ;[Red]\-#,##0.00\ "/>
    <numFmt numFmtId="178" formatCode="#,##0.0;[Red]\-#,##0.0"/>
    <numFmt numFmtId="181" formatCode="0.0"/>
    <numFmt numFmtId="176" formatCode="0.00_ "/>
    <numFmt numFmtId="180" formatCode="0.0_ "/>
    <numFmt numFmtId="182" formatCode="0.0_);[Red]\(0.0\)"/>
    <numFmt numFmtId="179" formatCode="0_);[Red]\(0\)"/>
  </numFmts>
  <fonts count="9">
    <font>
      <sz val="12"/>
      <color theme="1"/>
      <name val="ＭＳ 明朝"/>
      <family val="1"/>
    </font>
    <font>
      <sz val="11"/>
      <color theme="1"/>
      <name val="游ゴシック"/>
      <family val="2"/>
      <scheme val="minor"/>
    </font>
    <font>
      <sz val="6"/>
      <color auto="1"/>
      <name val="ＭＳ 明朝"/>
      <family val="1"/>
    </font>
    <font>
      <sz val="10.5"/>
      <color theme="1"/>
      <name val="ＭＳ 明朝"/>
      <family val="1"/>
    </font>
    <font>
      <sz val="10"/>
      <color theme="1"/>
      <name val="ＭＳ 明朝"/>
      <family val="1"/>
    </font>
    <font>
      <sz val="10"/>
      <color rgb="FFFF0000"/>
      <name val="ＭＳ 明朝"/>
      <family val="1"/>
    </font>
    <font>
      <sz val="12"/>
      <color theme="1"/>
      <name val="ＭＳ 明朝"/>
      <family val="1"/>
    </font>
    <font>
      <sz val="8"/>
      <color theme="1"/>
      <name val="ＭＳ 明朝"/>
      <family val="1"/>
    </font>
    <font>
      <sz val="6"/>
      <color auto="1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 wrapText="1"/>
    </xf>
    <xf numFmtId="0" fontId="4" fillId="2" borderId="2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distributed" vertical="center" wrapText="1"/>
    </xf>
    <xf numFmtId="0" fontId="4" fillId="2" borderId="4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distributed" vertical="center"/>
    </xf>
    <xf numFmtId="0" fontId="4" fillId="2" borderId="7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shrinkToFit="1"/>
    </xf>
    <xf numFmtId="177" fontId="5" fillId="0" borderId="2" xfId="3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Border="1" applyProtection="1">
      <alignment vertical="center"/>
      <protection locked="0"/>
    </xf>
    <xf numFmtId="0" fontId="4" fillId="0" borderId="6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177" fontId="5" fillId="0" borderId="6" xfId="3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Border="1" applyProtection="1">
      <alignment vertical="center"/>
      <protection locked="0"/>
    </xf>
    <xf numFmtId="0" fontId="4" fillId="0" borderId="10" xfId="0" applyFont="1" applyBorder="1">
      <alignment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wrapText="1"/>
    </xf>
    <xf numFmtId="178" fontId="4" fillId="0" borderId="11" xfId="3" applyNumberFormat="1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179" fontId="5" fillId="0" borderId="2" xfId="3" applyNumberFormat="1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shrinkToFit="1"/>
    </xf>
    <xf numFmtId="0" fontId="3" fillId="0" borderId="8" xfId="0" applyFont="1" applyBorder="1">
      <alignment vertical="center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179" fontId="5" fillId="0" borderId="6" xfId="3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 shrinkToFit="1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179" fontId="4" fillId="0" borderId="11" xfId="3" applyNumberFormat="1" applyFont="1" applyBorder="1" applyAlignment="1" applyProtection="1">
      <alignment vertical="center"/>
      <protection locked="0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shrinkToFit="1"/>
    </xf>
    <xf numFmtId="0" fontId="3" fillId="0" borderId="11" xfId="2" applyFont="1" applyBorder="1" applyAlignment="1" applyProtection="1">
      <alignment horizontal="center" vertical="center" shrinkToFit="1"/>
      <protection locked="0"/>
    </xf>
    <xf numFmtId="180" fontId="4" fillId="2" borderId="2" xfId="0" applyNumberFormat="1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3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38" fontId="4" fillId="2" borderId="1" xfId="0" applyNumberFormat="1" applyFont="1" applyFill="1" applyBorder="1" applyProtection="1">
      <alignment vertical="center"/>
      <protection hidden="1"/>
    </xf>
    <xf numFmtId="0" fontId="3" fillId="0" borderId="1" xfId="2" applyFont="1" applyBorder="1" applyAlignment="1" applyProtection="1">
      <alignment vertical="center" shrinkToFit="1"/>
      <protection locked="0"/>
    </xf>
    <xf numFmtId="180" fontId="4" fillId="2" borderId="6" xfId="0" applyNumberFormat="1" applyFont="1" applyFill="1" applyBorder="1" applyAlignment="1">
      <alignment horizontal="center" vertical="center" shrinkToFit="1"/>
    </xf>
    <xf numFmtId="0" fontId="4" fillId="2" borderId="6" xfId="3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Protection="1">
      <alignment vertical="center"/>
      <protection hidden="1"/>
    </xf>
    <xf numFmtId="181" fontId="4" fillId="2" borderId="6" xfId="0" applyNumberFormat="1" applyFont="1" applyFill="1" applyBorder="1" applyAlignment="1" applyProtection="1">
      <alignment horizontal="right" vertical="center"/>
      <protection locked="0"/>
    </xf>
    <xf numFmtId="38" fontId="4" fillId="2" borderId="7" xfId="3" applyFont="1" applyFill="1" applyBorder="1" applyAlignment="1" applyProtection="1">
      <alignment horizontal="right" vertical="center"/>
      <protection hidden="1"/>
    </xf>
    <xf numFmtId="38" fontId="4" fillId="2" borderId="8" xfId="3" applyFont="1" applyFill="1" applyBorder="1" applyAlignment="1" applyProtection="1">
      <alignment horizontal="right" vertical="center"/>
      <protection hidden="1"/>
    </xf>
    <xf numFmtId="182" fontId="4" fillId="2" borderId="6" xfId="3" applyNumberFormat="1" applyFont="1" applyFill="1" applyBorder="1" applyAlignment="1" applyProtection="1">
      <alignment horizontal="center" vertical="center"/>
      <protection locked="0"/>
    </xf>
    <xf numFmtId="3" fontId="5" fillId="0" borderId="11" xfId="0" applyNumberFormat="1" applyFont="1" applyBorder="1" applyProtection="1">
      <alignment vertical="center"/>
      <protection locked="0"/>
    </xf>
    <xf numFmtId="38" fontId="4" fillId="2" borderId="10" xfId="3" applyFont="1" applyFill="1" applyBorder="1" applyAlignment="1" applyProtection="1">
      <alignment vertical="center"/>
      <protection hidden="1"/>
    </xf>
    <xf numFmtId="0" fontId="7" fillId="2" borderId="12" xfId="0" applyFont="1" applyFill="1" applyBorder="1" applyAlignment="1">
      <alignment horizontal="right" vertical="center"/>
    </xf>
    <xf numFmtId="38" fontId="4" fillId="2" borderId="11" xfId="3" applyFont="1" applyFill="1" applyBorder="1" applyAlignment="1" applyProtection="1">
      <alignment vertical="center"/>
      <protection hidden="1"/>
    </xf>
    <xf numFmtId="0" fontId="5" fillId="0" borderId="1" xfId="0" applyFont="1" applyBorder="1" applyProtection="1">
      <alignment vertical="center"/>
      <protection locked="0"/>
    </xf>
    <xf numFmtId="38" fontId="4" fillId="2" borderId="13" xfId="3" applyFont="1" applyFill="1" applyBorder="1" applyAlignment="1" applyProtection="1">
      <alignment vertical="center"/>
      <protection hidden="1"/>
    </xf>
    <xf numFmtId="0" fontId="7" fillId="2" borderId="9" xfId="0" applyFont="1" applyFill="1" applyBorder="1" applyAlignment="1">
      <alignment horizontal="right" vertical="center"/>
    </xf>
    <xf numFmtId="38" fontId="4" fillId="2" borderId="1" xfId="3" applyFont="1" applyFill="1" applyBorder="1" applyAlignment="1" applyProtection="1">
      <alignment vertical="center"/>
      <protection hidden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 applyProtection="1">
      <alignment vertical="center" shrinkToFit="1"/>
      <protection locked="0"/>
    </xf>
    <xf numFmtId="0" fontId="3" fillId="0" borderId="2" xfId="0" applyFont="1" applyBorder="1" applyProtection="1">
      <alignment vertical="center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3" fillId="0" borderId="6" xfId="0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38" fontId="4" fillId="2" borderId="3" xfId="3" applyFont="1" applyFill="1" applyBorder="1" applyAlignment="1" applyProtection="1">
      <alignment vertical="center"/>
      <protection hidden="1"/>
    </xf>
    <xf numFmtId="38" fontId="4" fillId="2" borderId="2" xfId="3" applyFont="1" applyFill="1" applyBorder="1" applyAlignment="1" applyProtection="1">
      <alignment vertical="center"/>
      <protection hidden="1"/>
    </xf>
    <xf numFmtId="0" fontId="4" fillId="2" borderId="2" xfId="0" applyFont="1" applyFill="1" applyBorder="1" applyProtection="1">
      <alignment vertical="center"/>
      <protection hidden="1"/>
    </xf>
    <xf numFmtId="0" fontId="4" fillId="0" borderId="11" xfId="0" applyFont="1" applyBorder="1" applyProtection="1">
      <alignment vertical="center"/>
      <protection locked="0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 applyProtection="1">
      <alignment vertical="center" shrinkToFit="1"/>
      <protection locked="0"/>
    </xf>
    <xf numFmtId="179" fontId="4" fillId="2" borderId="11" xfId="3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Protection="1">
      <alignment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>
      <alignment vertical="center"/>
    </xf>
    <xf numFmtId="0" fontId="3" fillId="0" borderId="11" xfId="2" applyFont="1" applyBorder="1" applyAlignment="1" applyProtection="1">
      <alignment horizontal="center" vertical="center" wrapText="1"/>
      <protection locked="0"/>
    </xf>
    <xf numFmtId="180" fontId="5" fillId="0" borderId="3" xfId="0" applyNumberFormat="1" applyFont="1" applyBorder="1" applyAlignment="1">
      <alignment horizontal="center" vertical="center"/>
    </xf>
    <xf numFmtId="178" fontId="5" fillId="0" borderId="2" xfId="3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Protection="1">
      <alignment vertical="center"/>
      <protection locked="0"/>
    </xf>
    <xf numFmtId="180" fontId="5" fillId="0" borderId="7" xfId="0" applyNumberFormat="1" applyFont="1" applyBorder="1" applyAlignment="1">
      <alignment horizontal="center" vertical="center"/>
    </xf>
    <xf numFmtId="178" fontId="5" fillId="0" borderId="6" xfId="3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Protection="1">
      <alignment vertical="center"/>
      <protection locked="0"/>
    </xf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customXml" Target="../customXml/item3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7</xdr:row>
          <xdr:rowOff>32385</xdr:rowOff>
        </xdr:from>
        <xdr:to xmlns:xdr="http://schemas.openxmlformats.org/drawingml/2006/spreadsheetDrawing">
          <xdr:col>6</xdr:col>
          <xdr:colOff>12700</xdr:colOff>
          <xdr:row>8</xdr:row>
          <xdr:rowOff>0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1737360"/>
              <a:ext cx="21526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7</xdr:row>
          <xdr:rowOff>32385</xdr:rowOff>
        </xdr:from>
        <xdr:to xmlns:xdr="http://schemas.openxmlformats.org/drawingml/2006/spreadsheetDrawing">
          <xdr:col>20</xdr:col>
          <xdr:colOff>25400</xdr:colOff>
          <xdr:row>8</xdr:row>
          <xdr:rowOff>0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68140" y="1737360"/>
              <a:ext cx="22796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24</xdr:row>
          <xdr:rowOff>50800</xdr:rowOff>
        </xdr:from>
        <xdr:to xmlns:xdr="http://schemas.openxmlformats.org/drawingml/2006/spreadsheetDrawing">
          <xdr:col>12</xdr:col>
          <xdr:colOff>69850</xdr:colOff>
          <xdr:row>24</xdr:row>
          <xdr:rowOff>335915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4425" y="7031355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24</xdr:row>
          <xdr:rowOff>50800</xdr:rowOff>
        </xdr:from>
        <xdr:to xmlns:xdr="http://schemas.openxmlformats.org/drawingml/2006/spreadsheetDrawing">
          <xdr:col>14</xdr:col>
          <xdr:colOff>69850</xdr:colOff>
          <xdr:row>24</xdr:row>
          <xdr:rowOff>335915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41625" y="7031355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27</xdr:row>
          <xdr:rowOff>50800</xdr:rowOff>
        </xdr:from>
        <xdr:to xmlns:xdr="http://schemas.openxmlformats.org/drawingml/2006/spreadsheetDrawing">
          <xdr:col>12</xdr:col>
          <xdr:colOff>69850</xdr:colOff>
          <xdr:row>27</xdr:row>
          <xdr:rowOff>335915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4425" y="803148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14</xdr:row>
          <xdr:rowOff>50800</xdr:rowOff>
        </xdr:from>
        <xdr:to xmlns:xdr="http://schemas.openxmlformats.org/drawingml/2006/spreadsheetDrawing">
          <xdr:col>12</xdr:col>
          <xdr:colOff>69850</xdr:colOff>
          <xdr:row>14</xdr:row>
          <xdr:rowOff>330835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4425" y="3975100"/>
              <a:ext cx="228600" cy="2800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14</xdr:row>
          <xdr:rowOff>50800</xdr:rowOff>
        </xdr:from>
        <xdr:to xmlns:xdr="http://schemas.openxmlformats.org/drawingml/2006/spreadsheetDrawing">
          <xdr:col>14</xdr:col>
          <xdr:colOff>69850</xdr:colOff>
          <xdr:row>14</xdr:row>
          <xdr:rowOff>330835</xdr:rowOff>
        </xdr:to>
        <xdr:sp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41625" y="3975100"/>
              <a:ext cx="228600" cy="2800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8</xdr:row>
          <xdr:rowOff>32385</xdr:rowOff>
        </xdr:from>
        <xdr:to xmlns:xdr="http://schemas.openxmlformats.org/drawingml/2006/spreadsheetDrawing">
          <xdr:col>6</xdr:col>
          <xdr:colOff>12700</xdr:colOff>
          <xdr:row>9</xdr:row>
          <xdr:rowOff>0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2042160"/>
              <a:ext cx="21526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8</xdr:row>
          <xdr:rowOff>32385</xdr:rowOff>
        </xdr:from>
        <xdr:to xmlns:xdr="http://schemas.openxmlformats.org/drawingml/2006/spreadsheetDrawing">
          <xdr:col>20</xdr:col>
          <xdr:colOff>25400</xdr:colOff>
          <xdr:row>9</xdr:row>
          <xdr:rowOff>0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68140" y="2042160"/>
              <a:ext cx="227965" cy="27241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5</xdr:col>
      <xdr:colOff>63500</xdr:colOff>
      <xdr:row>13</xdr:row>
      <xdr:rowOff>44450</xdr:rowOff>
    </xdr:from>
    <xdr:to xmlns:xdr="http://schemas.openxmlformats.org/drawingml/2006/spreadsheetDrawing">
      <xdr:col>14</xdr:col>
      <xdr:colOff>198120</xdr:colOff>
      <xdr:row>13</xdr:row>
      <xdr:rowOff>317500</xdr:rowOff>
    </xdr:to>
    <xdr:sp macro="" textlink="">
      <xdr:nvSpPr>
        <xdr:cNvPr id="12" name="大かっこ 11"/>
        <xdr:cNvSpPr/>
      </xdr:nvSpPr>
      <xdr:spPr>
        <a:xfrm>
          <a:off x="1174115" y="3635375"/>
          <a:ext cx="2024380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31750</xdr:colOff>
          <xdr:row>32</xdr:row>
          <xdr:rowOff>260350</xdr:rowOff>
        </xdr:from>
        <xdr:to xmlns:xdr="http://schemas.openxmlformats.org/drawingml/2006/spreadsheetDrawing">
          <xdr:col>12</xdr:col>
          <xdr:colOff>31750</xdr:colOff>
          <xdr:row>34</xdr:row>
          <xdr:rowOff>12700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46325" y="9603105"/>
              <a:ext cx="228600" cy="285750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7</xdr:row>
          <xdr:rowOff>32385</xdr:rowOff>
        </xdr:from>
        <xdr:to xmlns:xdr="http://schemas.openxmlformats.org/drawingml/2006/spreadsheetDrawing">
          <xdr:col>6</xdr:col>
          <xdr:colOff>12700</xdr:colOff>
          <xdr:row>8</xdr:row>
          <xdr:rowOff>0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1737360"/>
              <a:ext cx="21526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7</xdr:row>
          <xdr:rowOff>32385</xdr:rowOff>
        </xdr:from>
        <xdr:to xmlns:xdr="http://schemas.openxmlformats.org/drawingml/2006/spreadsheetDrawing">
          <xdr:col>20</xdr:col>
          <xdr:colOff>25400</xdr:colOff>
          <xdr:row>8</xdr:row>
          <xdr:rowOff>0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68140" y="1737360"/>
              <a:ext cx="22796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24</xdr:row>
          <xdr:rowOff>50800</xdr:rowOff>
        </xdr:from>
        <xdr:to xmlns:xdr="http://schemas.openxmlformats.org/drawingml/2006/spreadsheetDrawing">
          <xdr:col>12</xdr:col>
          <xdr:colOff>69850</xdr:colOff>
          <xdr:row>24</xdr:row>
          <xdr:rowOff>335915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4425" y="700405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24</xdr:row>
          <xdr:rowOff>50800</xdr:rowOff>
        </xdr:from>
        <xdr:to xmlns:xdr="http://schemas.openxmlformats.org/drawingml/2006/spreadsheetDrawing">
          <xdr:col>14</xdr:col>
          <xdr:colOff>69850</xdr:colOff>
          <xdr:row>24</xdr:row>
          <xdr:rowOff>335915</xdr:rowOff>
        </xdr:to>
        <xdr:sp textlink="">
          <xdr:nvSpPr>
            <xdr:cNvPr id="2052" name="チェック 4" hidden="1">
              <a:extLst>
                <a:ext uri="{63B3BB69-23CF-44E3-9099-C40C66FF867C}">
                  <a14:compatExt spid="_x0000_s20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41625" y="700405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27</xdr:row>
          <xdr:rowOff>50800</xdr:rowOff>
        </xdr:from>
        <xdr:to xmlns:xdr="http://schemas.openxmlformats.org/drawingml/2006/spreadsheetDrawing">
          <xdr:col>12</xdr:col>
          <xdr:colOff>69850</xdr:colOff>
          <xdr:row>27</xdr:row>
          <xdr:rowOff>335915</xdr:rowOff>
        </xdr:to>
        <xdr:sp textlink="">
          <xdr:nvSpPr>
            <xdr:cNvPr id="2053" name="チェック 5" hidden="1">
              <a:extLst>
                <a:ext uri="{63B3BB69-23CF-44E3-9099-C40C66FF867C}">
                  <a14:compatExt spid="_x0000_s2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4425" y="8004175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14</xdr:row>
          <xdr:rowOff>50800</xdr:rowOff>
        </xdr:from>
        <xdr:to xmlns:xdr="http://schemas.openxmlformats.org/drawingml/2006/spreadsheetDrawing">
          <xdr:col>12</xdr:col>
          <xdr:colOff>69850</xdr:colOff>
          <xdr:row>14</xdr:row>
          <xdr:rowOff>330835</xdr:rowOff>
        </xdr:to>
        <xdr:sp textlink="">
          <xdr:nvSpPr>
            <xdr:cNvPr id="2054" name="チェック 6" hidden="1">
              <a:extLst>
                <a:ext uri="{63B3BB69-23CF-44E3-9099-C40C66FF867C}">
                  <a14:compatExt spid="_x0000_s20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4425" y="3975100"/>
              <a:ext cx="228600" cy="2800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14</xdr:row>
          <xdr:rowOff>50800</xdr:rowOff>
        </xdr:from>
        <xdr:to xmlns:xdr="http://schemas.openxmlformats.org/drawingml/2006/spreadsheetDrawing">
          <xdr:col>14</xdr:col>
          <xdr:colOff>69850</xdr:colOff>
          <xdr:row>14</xdr:row>
          <xdr:rowOff>330835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41625" y="3975100"/>
              <a:ext cx="228600" cy="2800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8</xdr:row>
          <xdr:rowOff>32385</xdr:rowOff>
        </xdr:from>
        <xdr:to xmlns:xdr="http://schemas.openxmlformats.org/drawingml/2006/spreadsheetDrawing">
          <xdr:col>6</xdr:col>
          <xdr:colOff>12700</xdr:colOff>
          <xdr:row>9</xdr:row>
          <xdr:rowOff>0</xdr:rowOff>
        </xdr:to>
        <xdr:sp textlink="">
          <xdr:nvSpPr>
            <xdr:cNvPr id="2056" name="チェック 8" hidden="1">
              <a:extLst>
                <a:ext uri="{63B3BB69-23CF-44E3-9099-C40C66FF867C}">
                  <a14:compatExt spid="_x0000_s2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2042160"/>
              <a:ext cx="21526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8</xdr:row>
          <xdr:rowOff>32385</xdr:rowOff>
        </xdr:from>
        <xdr:to xmlns:xdr="http://schemas.openxmlformats.org/drawingml/2006/spreadsheetDrawing">
          <xdr:col>20</xdr:col>
          <xdr:colOff>25400</xdr:colOff>
          <xdr:row>9</xdr:row>
          <xdr:rowOff>0</xdr:rowOff>
        </xdr:to>
        <xdr:sp textlink="">
          <xdr:nvSpPr>
            <xdr:cNvPr id="2057" name="チェック 9" hidden="1">
              <a:extLst>
                <a:ext uri="{63B3BB69-23CF-44E3-9099-C40C66FF867C}">
                  <a14:compatExt spid="_x0000_s2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68140" y="2042160"/>
              <a:ext cx="227965" cy="27241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5</xdr:col>
      <xdr:colOff>63500</xdr:colOff>
      <xdr:row>13</xdr:row>
      <xdr:rowOff>44450</xdr:rowOff>
    </xdr:from>
    <xdr:to xmlns:xdr="http://schemas.openxmlformats.org/drawingml/2006/spreadsheetDrawing">
      <xdr:col>14</xdr:col>
      <xdr:colOff>198120</xdr:colOff>
      <xdr:row>13</xdr:row>
      <xdr:rowOff>317500</xdr:rowOff>
    </xdr:to>
    <xdr:sp macro="" textlink="">
      <xdr:nvSpPr>
        <xdr:cNvPr id="2" name="大かっこ 1"/>
        <xdr:cNvSpPr/>
      </xdr:nvSpPr>
      <xdr:spPr>
        <a:xfrm>
          <a:off x="1174115" y="3635375"/>
          <a:ext cx="2024380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31750</xdr:colOff>
          <xdr:row>32</xdr:row>
          <xdr:rowOff>260350</xdr:rowOff>
        </xdr:from>
        <xdr:to xmlns:xdr="http://schemas.openxmlformats.org/drawingml/2006/spreadsheetDrawing">
          <xdr:col>12</xdr:col>
          <xdr:colOff>31750</xdr:colOff>
          <xdr:row>34</xdr:row>
          <xdr:rowOff>12700</xdr:rowOff>
        </xdr:to>
        <xdr:sp textlink="">
          <xdr:nvSpPr>
            <xdr:cNvPr id="2058" name="チェック 10" hidden="1">
              <a:extLst>
                <a:ext uri="{63B3BB69-23CF-44E3-9099-C40C66FF867C}">
                  <a14:compatExt spid="_x0000_s2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46325" y="9575800"/>
              <a:ext cx="228600" cy="28575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23</xdr:col>
      <xdr:colOff>146685</xdr:colOff>
      <xdr:row>7</xdr:row>
      <xdr:rowOff>14605</xdr:rowOff>
    </xdr:from>
    <xdr:to xmlns:xdr="http://schemas.openxmlformats.org/drawingml/2006/spreadsheetDrawing">
      <xdr:col>27</xdr:col>
      <xdr:colOff>0</xdr:colOff>
      <xdr:row>7</xdr:row>
      <xdr:rowOff>260350</xdr:rowOff>
    </xdr:to>
    <xdr:sp macro="" textlink="">
      <xdr:nvSpPr>
        <xdr:cNvPr id="3" name="吹き出し: 角を丸めた四角形 2"/>
        <xdr:cNvSpPr/>
      </xdr:nvSpPr>
      <xdr:spPr>
        <a:xfrm>
          <a:off x="5203190" y="1719580"/>
          <a:ext cx="963930" cy="245745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128905</xdr:colOff>
      <xdr:row>8</xdr:row>
      <xdr:rowOff>12065</xdr:rowOff>
    </xdr:from>
    <xdr:to xmlns:xdr="http://schemas.openxmlformats.org/drawingml/2006/spreadsheetDrawing">
      <xdr:col>26</xdr:col>
      <xdr:colOff>424815</xdr:colOff>
      <xdr:row>8</xdr:row>
      <xdr:rowOff>257175</xdr:rowOff>
    </xdr:to>
    <xdr:sp macro="" textlink="">
      <xdr:nvSpPr>
        <xdr:cNvPr id="4" name="吹き出し: 角を丸めた四角形 3"/>
        <xdr:cNvSpPr/>
      </xdr:nvSpPr>
      <xdr:spPr>
        <a:xfrm>
          <a:off x="5185410" y="2021840"/>
          <a:ext cx="981710" cy="24511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1270</xdr:colOff>
      <xdr:row>10</xdr:row>
      <xdr:rowOff>1270</xdr:rowOff>
    </xdr:from>
    <xdr:to xmlns:xdr="http://schemas.openxmlformats.org/drawingml/2006/spreadsheetDrawing">
      <xdr:col>10</xdr:col>
      <xdr:colOff>41910</xdr:colOff>
      <xdr:row>10</xdr:row>
      <xdr:rowOff>193040</xdr:rowOff>
    </xdr:to>
    <xdr:sp macro="" textlink="">
      <xdr:nvSpPr>
        <xdr:cNvPr id="5" name="吹き出し: 角を丸めた四角形 4"/>
        <xdr:cNvSpPr/>
      </xdr:nvSpPr>
      <xdr:spPr>
        <a:xfrm>
          <a:off x="197485" y="2658745"/>
          <a:ext cx="1930400" cy="19177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/>
              <a:ea typeface="BIZ UD明朝 Medium"/>
            </a:rPr>
            <a:t>契約締結日、着工日のいずれか早い方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132715</xdr:colOff>
      <xdr:row>10</xdr:row>
      <xdr:rowOff>7620</xdr:rowOff>
    </xdr:from>
    <xdr:to xmlns:xdr="http://schemas.openxmlformats.org/drawingml/2006/spreadsheetDrawing">
      <xdr:col>19</xdr:col>
      <xdr:colOff>250190</xdr:colOff>
      <xdr:row>10</xdr:row>
      <xdr:rowOff>208280</xdr:rowOff>
    </xdr:to>
    <xdr:sp macro="" textlink="">
      <xdr:nvSpPr>
        <xdr:cNvPr id="6" name="吹き出し: 角を丸めた四角形 5"/>
        <xdr:cNvSpPr/>
      </xdr:nvSpPr>
      <xdr:spPr>
        <a:xfrm>
          <a:off x="3590290" y="2665095"/>
          <a:ext cx="758190" cy="20066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/>
              <a:ea typeface="BIZ UD明朝 Medium"/>
            </a:rPr>
            <a:t>工事完了日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80645</xdr:colOff>
      <xdr:row>23</xdr:row>
      <xdr:rowOff>22225</xdr:rowOff>
    </xdr:from>
    <xdr:to xmlns:xdr="http://schemas.openxmlformats.org/drawingml/2006/spreadsheetDrawing">
      <xdr:col>29</xdr:col>
      <xdr:colOff>61595</xdr:colOff>
      <xdr:row>23</xdr:row>
      <xdr:rowOff>271145</xdr:rowOff>
    </xdr:to>
    <xdr:sp macro="" textlink="">
      <xdr:nvSpPr>
        <xdr:cNvPr id="7" name="吹き出し: 角を丸めた四角形 6"/>
        <xdr:cNvSpPr/>
      </xdr:nvSpPr>
      <xdr:spPr>
        <a:xfrm>
          <a:off x="6247765" y="6680200"/>
          <a:ext cx="926465" cy="24892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/>
              <a:ea typeface="BIZ UD明朝 Medium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1.xml" /><Relationship Id="rId5" Type="http://schemas.openxmlformats.org/officeDocument/2006/relationships/ctrlProp" Target="../ctrlProps/ctrlProp12.xml" /><Relationship Id="rId6" Type="http://schemas.openxmlformats.org/officeDocument/2006/relationships/ctrlProp" Target="../ctrlProps/ctrlProp13.xml" /><Relationship Id="rId7" Type="http://schemas.openxmlformats.org/officeDocument/2006/relationships/ctrlProp" Target="../ctrlProps/ctrlProp14.xml" /><Relationship Id="rId8" Type="http://schemas.openxmlformats.org/officeDocument/2006/relationships/ctrlProp" Target="../ctrlProps/ctrlProp15.xml" /><Relationship Id="rId9" Type="http://schemas.openxmlformats.org/officeDocument/2006/relationships/ctrlProp" Target="../ctrlProps/ctrlProp16.xml" /><Relationship Id="rId10" Type="http://schemas.openxmlformats.org/officeDocument/2006/relationships/ctrlProp" Target="../ctrlProps/ctrlProp17.xml" /><Relationship Id="rId11" Type="http://schemas.openxmlformats.org/officeDocument/2006/relationships/ctrlProp" Target="../ctrlProps/ctrlProp18.xml" /><Relationship Id="rId12" Type="http://schemas.openxmlformats.org/officeDocument/2006/relationships/ctrlProp" Target="../ctrlProps/ctrlProp19.xml" /><Relationship Id="rId13" Type="http://schemas.openxmlformats.org/officeDocument/2006/relationships/ctrlProp" Target="../ctrlProps/ctrlProp2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A34"/>
  <sheetViews>
    <sheetView tabSelected="1" view="pageBreakPreview" zoomScale="130" zoomScaleNormal="145" zoomScaleSheetLayoutView="130" workbookViewId="0">
      <selection activeCell="A2" sqref="A2"/>
    </sheetView>
  </sheetViews>
  <sheetFormatPr defaultColWidth="9" defaultRowHeight="12.75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41406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4140625" style="1" customWidth="1"/>
    <col min="29" max="16384" width="9" style="1"/>
  </cols>
  <sheetData>
    <row r="1" spans="2:27" ht="18" customHeight="1">
      <c r="B1" s="1" t="s">
        <v>71</v>
      </c>
    </row>
    <row r="2" spans="2:27" ht="10.5" customHeight="1"/>
    <row r="3" spans="2:27" ht="14.25" customHeight="1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0.5" customHeight="1"/>
    <row r="5" spans="2:27" ht="27" customHeight="1">
      <c r="B5" s="3" t="s">
        <v>7</v>
      </c>
      <c r="C5" s="3"/>
      <c r="D5" s="3"/>
      <c r="E5" s="3"/>
      <c r="F5" s="3" t="s">
        <v>12</v>
      </c>
      <c r="G5" s="3"/>
      <c r="H5" s="3"/>
      <c r="I5" s="3"/>
      <c r="J5" s="55"/>
      <c r="K5" s="55"/>
      <c r="L5" s="55"/>
      <c r="M5" s="55"/>
      <c r="N5" s="55"/>
      <c r="O5" s="55"/>
      <c r="P5" s="55"/>
      <c r="Q5" s="3" t="s">
        <v>9</v>
      </c>
      <c r="R5" s="3"/>
      <c r="S5" s="3"/>
      <c r="T5" s="3"/>
      <c r="U5" s="55"/>
      <c r="V5" s="55"/>
      <c r="W5" s="55"/>
      <c r="X5" s="55"/>
      <c r="Y5" s="55"/>
      <c r="Z5" s="55"/>
      <c r="AA5" s="55"/>
    </row>
    <row r="6" spans="2:27" ht="27" customHeight="1">
      <c r="B6" s="3"/>
      <c r="C6" s="3"/>
      <c r="D6" s="3"/>
      <c r="E6" s="3"/>
      <c r="F6" s="3" t="s">
        <v>5</v>
      </c>
      <c r="G6" s="3"/>
      <c r="H6" s="3"/>
      <c r="I6" s="3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2:27" ht="27" customHeight="1">
      <c r="B7" s="4" t="s">
        <v>3</v>
      </c>
      <c r="C7" s="14"/>
      <c r="D7" s="14"/>
      <c r="E7" s="14"/>
      <c r="F7" s="21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122"/>
    </row>
    <row r="8" spans="2:27" ht="24" customHeight="1">
      <c r="B8" s="5" t="s">
        <v>4</v>
      </c>
      <c r="C8" s="14"/>
      <c r="D8" s="14"/>
      <c r="E8" s="14"/>
      <c r="F8" s="22"/>
      <c r="G8" s="39" t="s">
        <v>14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74"/>
      <c r="U8" s="113" t="s">
        <v>15</v>
      </c>
      <c r="V8" s="113"/>
      <c r="W8" s="113"/>
      <c r="X8" s="113"/>
      <c r="Y8" s="113"/>
      <c r="Z8" s="113"/>
      <c r="AA8" s="123"/>
    </row>
    <row r="9" spans="2:27" ht="24" customHeight="1">
      <c r="B9" s="5" t="s">
        <v>17</v>
      </c>
      <c r="C9" s="14"/>
      <c r="D9" s="14"/>
      <c r="E9" s="14"/>
      <c r="F9" s="22"/>
      <c r="G9" s="39" t="s">
        <v>18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74"/>
      <c r="U9" s="113" t="s">
        <v>19</v>
      </c>
      <c r="V9" s="113"/>
      <c r="W9" s="113"/>
      <c r="X9" s="113"/>
      <c r="Y9" s="113"/>
      <c r="Z9" s="113"/>
      <c r="AA9" s="123"/>
    </row>
    <row r="10" spans="2:27" ht="27" customHeight="1">
      <c r="B10" s="3" t="s">
        <v>20</v>
      </c>
      <c r="C10" s="3"/>
      <c r="D10" s="3"/>
      <c r="E10" s="3"/>
      <c r="F10" s="5" t="s">
        <v>21</v>
      </c>
      <c r="G10" s="14"/>
      <c r="H10" s="14"/>
      <c r="I10" s="14"/>
      <c r="J10" s="21"/>
      <c r="K10" s="38"/>
      <c r="L10" s="39" t="s">
        <v>24</v>
      </c>
      <c r="M10" s="38"/>
      <c r="N10" s="39" t="s">
        <v>25</v>
      </c>
      <c r="O10" s="38"/>
      <c r="P10" s="80" t="s">
        <v>27</v>
      </c>
      <c r="Q10" s="5" t="s">
        <v>28</v>
      </c>
      <c r="R10" s="14"/>
      <c r="S10" s="14"/>
      <c r="T10" s="14"/>
      <c r="U10" s="21"/>
      <c r="V10" s="38"/>
      <c r="W10" s="39" t="s">
        <v>24</v>
      </c>
      <c r="X10" s="38"/>
      <c r="Y10" s="39" t="s">
        <v>25</v>
      </c>
      <c r="Z10" s="38"/>
      <c r="AA10" s="80" t="s">
        <v>27</v>
      </c>
    </row>
    <row r="11" spans="2:27" ht="30.75" customHeight="1">
      <c r="B11" s="6" t="s">
        <v>29</v>
      </c>
      <c r="C11" s="15"/>
      <c r="D11" s="15"/>
      <c r="E11" s="15"/>
      <c r="F11" s="23" t="s">
        <v>30</v>
      </c>
      <c r="G11" s="40"/>
      <c r="H11" s="40"/>
      <c r="I11" s="40"/>
      <c r="J11" s="40"/>
      <c r="K11" s="40"/>
      <c r="L11" s="23" t="s">
        <v>31</v>
      </c>
      <c r="M11" s="45"/>
      <c r="N11" s="45"/>
      <c r="O11" s="45"/>
      <c r="P11" s="58"/>
      <c r="Q11" s="31" t="s">
        <v>32</v>
      </c>
      <c r="R11" s="49"/>
      <c r="S11" s="49"/>
      <c r="T11" s="49"/>
      <c r="U11" s="49"/>
      <c r="V11" s="49"/>
      <c r="W11" s="49"/>
      <c r="X11" s="49"/>
      <c r="Y11" s="49"/>
      <c r="Z11" s="49"/>
      <c r="AA11" s="84"/>
    </row>
    <row r="12" spans="2:27" ht="25.5" customHeight="1">
      <c r="B12" s="7"/>
      <c r="C12" s="16"/>
      <c r="D12" s="16"/>
      <c r="E12" s="16"/>
      <c r="F12" s="24"/>
      <c r="G12" s="41"/>
      <c r="H12" s="41"/>
      <c r="I12" s="41"/>
      <c r="J12" s="41"/>
      <c r="K12" s="56" t="s">
        <v>16</v>
      </c>
      <c r="L12" s="24"/>
      <c r="M12" s="41"/>
      <c r="N12" s="41"/>
      <c r="O12" s="41"/>
      <c r="P12" s="56" t="s">
        <v>16</v>
      </c>
      <c r="Q12" s="90" t="s">
        <v>33</v>
      </c>
      <c r="R12" s="97"/>
      <c r="S12" s="101">
        <f>MIN(ROUNDDOWN(F12,0),ROUNDDOWN(L12,0))</f>
        <v>0</v>
      </c>
      <c r="T12" s="101"/>
      <c r="U12" s="101"/>
      <c r="V12" s="101"/>
      <c r="W12" s="101"/>
      <c r="X12" s="101"/>
      <c r="Y12" s="101"/>
      <c r="Z12" s="101"/>
      <c r="AA12" s="82" t="s">
        <v>16</v>
      </c>
    </row>
    <row r="13" spans="2:27" ht="17.25" customHeight="1">
      <c r="B13" s="7"/>
      <c r="C13" s="16"/>
      <c r="D13" s="16"/>
      <c r="E13" s="16"/>
      <c r="F13" s="25" t="s">
        <v>34</v>
      </c>
      <c r="G13" s="42"/>
      <c r="H13" s="42"/>
      <c r="I13" s="42"/>
      <c r="J13" s="42"/>
      <c r="K13" s="42"/>
      <c r="L13" s="42"/>
      <c r="M13" s="42"/>
      <c r="N13" s="42"/>
      <c r="O13" s="42"/>
      <c r="P13" s="81"/>
      <c r="Q13" s="91" t="s">
        <v>35</v>
      </c>
      <c r="R13" s="32"/>
      <c r="S13" s="102">
        <f>IF(S12&lt;=5,70000*S12,70000*5)</f>
        <v>0</v>
      </c>
      <c r="T13" s="102"/>
      <c r="U13" s="102"/>
      <c r="V13" s="102"/>
      <c r="W13" s="102"/>
      <c r="X13" s="102"/>
      <c r="Y13" s="102"/>
      <c r="Z13" s="102"/>
      <c r="AA13" s="84" t="s">
        <v>36</v>
      </c>
    </row>
    <row r="14" spans="2:27" ht="26.25" customHeight="1">
      <c r="B14" s="7"/>
      <c r="C14" s="16"/>
      <c r="D14" s="16"/>
      <c r="E14" s="16"/>
      <c r="F14" s="26" t="s">
        <v>38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9"/>
      <c r="R14" s="66"/>
      <c r="S14" s="103"/>
      <c r="T14" s="103"/>
      <c r="U14" s="103"/>
      <c r="V14" s="103"/>
      <c r="W14" s="103"/>
      <c r="X14" s="103"/>
      <c r="Y14" s="103"/>
      <c r="Z14" s="103"/>
      <c r="AA14" s="85"/>
    </row>
    <row r="15" spans="2:27" ht="27" customHeight="1">
      <c r="B15" s="8"/>
      <c r="C15" s="17"/>
      <c r="D15" s="17"/>
      <c r="E15" s="17"/>
      <c r="F15" s="27" t="s">
        <v>39</v>
      </c>
      <c r="G15" s="44"/>
      <c r="H15" s="44"/>
      <c r="I15" s="44"/>
      <c r="J15" s="44"/>
      <c r="K15" s="57"/>
      <c r="L15" s="64"/>
      <c r="M15" s="74" t="s">
        <v>40</v>
      </c>
      <c r="N15" s="74"/>
      <c r="O15" s="74" t="s">
        <v>23</v>
      </c>
      <c r="P15" s="74"/>
      <c r="Q15" s="92" t="s">
        <v>41</v>
      </c>
      <c r="R15" s="92"/>
      <c r="S15" s="92"/>
      <c r="T15" s="92"/>
      <c r="U15" s="114"/>
      <c r="V15" s="116"/>
      <c r="W15" s="116"/>
      <c r="X15" s="116"/>
      <c r="Y15" s="116"/>
      <c r="Z15" s="116"/>
      <c r="AA15" s="124"/>
    </row>
    <row r="16" spans="2:27" ht="27" customHeight="1">
      <c r="B16" s="3" t="s">
        <v>44</v>
      </c>
      <c r="C16" s="3"/>
      <c r="D16" s="3"/>
      <c r="E16" s="3"/>
      <c r="F16" s="23" t="s">
        <v>46</v>
      </c>
      <c r="G16" s="45"/>
      <c r="H16" s="45"/>
      <c r="I16" s="45"/>
      <c r="J16" s="45"/>
      <c r="K16" s="58"/>
      <c r="L16" s="40" t="s">
        <v>13</v>
      </c>
      <c r="M16" s="40"/>
      <c r="N16" s="40"/>
      <c r="O16" s="40"/>
      <c r="P16" s="82"/>
      <c r="Q16" s="66" t="s">
        <v>8</v>
      </c>
      <c r="R16" s="40"/>
      <c r="S16" s="40"/>
      <c r="T16" s="40"/>
      <c r="U16" s="40"/>
      <c r="V16" s="40"/>
      <c r="W16" s="40"/>
      <c r="X16" s="40"/>
      <c r="Y16" s="40"/>
      <c r="Z16" s="40"/>
      <c r="AA16" s="82"/>
    </row>
    <row r="17" spans="2:27" ht="27" customHeight="1">
      <c r="B17" s="3"/>
      <c r="C17" s="3"/>
      <c r="D17" s="3"/>
      <c r="E17" s="3"/>
      <c r="F17" s="28"/>
      <c r="G17" s="46"/>
      <c r="H17" s="46"/>
      <c r="I17" s="46"/>
      <c r="J17" s="46"/>
      <c r="K17" s="59" t="s">
        <v>11</v>
      </c>
      <c r="L17" s="65"/>
      <c r="M17" s="75"/>
      <c r="N17" s="75"/>
      <c r="O17" s="75"/>
      <c r="P17" s="83" t="s">
        <v>47</v>
      </c>
      <c r="Q17" s="93" t="s">
        <v>48</v>
      </c>
      <c r="R17" s="98"/>
      <c r="S17" s="104">
        <f>ROUNDDOWN(F17*L17,1)</f>
        <v>0</v>
      </c>
      <c r="T17" s="104"/>
      <c r="U17" s="104"/>
      <c r="V17" s="104"/>
      <c r="W17" s="104"/>
      <c r="X17" s="104"/>
      <c r="Y17" s="104"/>
      <c r="Z17" s="104"/>
      <c r="AA17" s="125" t="s">
        <v>11</v>
      </c>
    </row>
    <row r="18" spans="2:27" ht="27" customHeight="1">
      <c r="B18" s="3"/>
      <c r="C18" s="3"/>
      <c r="D18" s="3"/>
      <c r="E18" s="3"/>
      <c r="F18" s="29" t="s">
        <v>10</v>
      </c>
      <c r="G18" s="47"/>
      <c r="H18" s="47"/>
      <c r="I18" s="47"/>
      <c r="J18" s="47"/>
      <c r="K18" s="47"/>
      <c r="L18" s="66" t="s">
        <v>50</v>
      </c>
      <c r="M18" s="40"/>
      <c r="N18" s="40"/>
      <c r="O18" s="40"/>
      <c r="P18" s="82"/>
      <c r="Q18" s="94" t="s">
        <v>53</v>
      </c>
      <c r="R18" s="99"/>
      <c r="S18" s="105"/>
      <c r="T18" s="109"/>
      <c r="U18" s="109"/>
      <c r="V18" s="109"/>
      <c r="W18" s="109"/>
      <c r="X18" s="109"/>
      <c r="Y18" s="109"/>
      <c r="Z18" s="118"/>
      <c r="AA18" s="126" t="s">
        <v>36</v>
      </c>
    </row>
    <row r="19" spans="2:27" ht="27" customHeight="1">
      <c r="B19" s="3"/>
      <c r="C19" s="3"/>
      <c r="D19" s="3"/>
      <c r="E19" s="3"/>
      <c r="F19" s="30"/>
      <c r="G19" s="48"/>
      <c r="H19" s="48"/>
      <c r="I19" s="48"/>
      <c r="J19" s="48"/>
      <c r="K19" s="48"/>
      <c r="L19" s="66" t="s">
        <v>51</v>
      </c>
      <c r="M19" s="40"/>
      <c r="N19" s="40"/>
      <c r="O19" s="40"/>
      <c r="P19" s="82"/>
      <c r="Q19" s="94" t="s">
        <v>55</v>
      </c>
      <c r="R19" s="99"/>
      <c r="S19" s="105"/>
      <c r="T19" s="109"/>
      <c r="U19" s="109"/>
      <c r="V19" s="109"/>
      <c r="W19" s="109"/>
      <c r="X19" s="109"/>
      <c r="Y19" s="109"/>
      <c r="Z19" s="118"/>
      <c r="AA19" s="126" t="s">
        <v>36</v>
      </c>
    </row>
    <row r="20" spans="2:27" ht="18" customHeight="1">
      <c r="B20" s="3"/>
      <c r="C20" s="3"/>
      <c r="D20" s="3"/>
      <c r="E20" s="3"/>
      <c r="F20" s="31" t="s">
        <v>54</v>
      </c>
      <c r="G20" s="49"/>
      <c r="H20" s="49"/>
      <c r="I20" s="49"/>
      <c r="J20" s="49"/>
      <c r="K20" s="49"/>
      <c r="L20" s="31" t="s">
        <v>56</v>
      </c>
      <c r="M20" s="49"/>
      <c r="N20" s="49"/>
      <c r="O20" s="49"/>
      <c r="P20" s="84"/>
      <c r="Q20" s="9" t="s">
        <v>57</v>
      </c>
      <c r="R20" s="66"/>
      <c r="S20" s="106" t="e">
        <f>(S18+S19)/S17</f>
        <v>#DIV/0!</v>
      </c>
      <c r="T20" s="110"/>
      <c r="U20" s="110"/>
      <c r="V20" s="110"/>
      <c r="W20" s="110"/>
      <c r="X20" s="110"/>
      <c r="Y20" s="110"/>
      <c r="Z20" s="119"/>
      <c r="AA20" s="84" t="s">
        <v>36</v>
      </c>
    </row>
    <row r="21" spans="2:27" ht="12.75" customHeight="1">
      <c r="B21" s="3"/>
      <c r="C21" s="3"/>
      <c r="D21" s="3"/>
      <c r="E21" s="3"/>
      <c r="F21" s="32"/>
      <c r="G21" s="50"/>
      <c r="H21" s="50"/>
      <c r="I21" s="50"/>
      <c r="J21" s="50"/>
      <c r="K21" s="50"/>
      <c r="L21" s="32"/>
      <c r="M21" s="50"/>
      <c r="N21" s="50"/>
      <c r="O21" s="50"/>
      <c r="P21" s="85"/>
      <c r="Q21" s="9"/>
      <c r="R21" s="66"/>
      <c r="S21" s="107"/>
      <c r="T21" s="111"/>
      <c r="U21" s="111"/>
      <c r="V21" s="111"/>
      <c r="W21" s="111"/>
      <c r="X21" s="111"/>
      <c r="Y21" s="111"/>
      <c r="Z21" s="111"/>
      <c r="AA21" s="111"/>
    </row>
    <row r="22" spans="2:27" ht="15" customHeight="1">
      <c r="B22" s="3"/>
      <c r="C22" s="3"/>
      <c r="D22" s="3"/>
      <c r="E22" s="3"/>
      <c r="F22" s="33" t="s">
        <v>58</v>
      </c>
      <c r="G22" s="51"/>
      <c r="H22" s="51"/>
      <c r="I22" s="51"/>
      <c r="J22" s="51"/>
      <c r="K22" s="51"/>
      <c r="L22" s="51"/>
      <c r="M22" s="51"/>
      <c r="N22" s="51"/>
      <c r="O22" s="51"/>
      <c r="P22" s="86"/>
      <c r="Q22" s="9" t="s">
        <v>59</v>
      </c>
      <c r="R22" s="66"/>
      <c r="S22" s="108" t="e">
        <f>IF(S20&lt;=141000,ROUNDDOWN(IF(ROUND(F17*L17,3)&lt;=5,S17*S20/3,5*S20/3),-3),ROUNDDOWN(IF(ROUNDDOWN(F17*L17,3)&lt;=5,S17*141000/3,5*141000/3),-3))</f>
        <v>#DIV/0!</v>
      </c>
      <c r="T22" s="112"/>
      <c r="U22" s="112"/>
      <c r="V22" s="112"/>
      <c r="W22" s="112"/>
      <c r="X22" s="112"/>
      <c r="Y22" s="112"/>
      <c r="Z22" s="120"/>
      <c r="AA22" s="82" t="s">
        <v>36</v>
      </c>
    </row>
    <row r="23" spans="2:27" ht="36.65" customHeight="1">
      <c r="B23" s="3"/>
      <c r="C23" s="3"/>
      <c r="D23" s="3"/>
      <c r="E23" s="3"/>
      <c r="F23" s="34"/>
      <c r="G23" s="52"/>
      <c r="H23" s="52"/>
      <c r="I23" s="52"/>
      <c r="J23" s="52"/>
      <c r="K23" s="52"/>
      <c r="L23" s="52"/>
      <c r="M23" s="52"/>
      <c r="N23" s="52"/>
      <c r="O23" s="52"/>
      <c r="P23" s="87"/>
      <c r="Q23" s="9"/>
      <c r="R23" s="66"/>
      <c r="S23" s="108"/>
      <c r="T23" s="112"/>
      <c r="U23" s="112"/>
      <c r="V23" s="112"/>
      <c r="W23" s="112"/>
      <c r="X23" s="112"/>
      <c r="Y23" s="112"/>
      <c r="Z23" s="120"/>
      <c r="AA23" s="82"/>
    </row>
    <row r="24" spans="2:27" ht="23.25" customHeight="1">
      <c r="B24" s="9" t="s">
        <v>37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5" t="e">
        <f>S13+S22</f>
        <v>#DIV/0!</v>
      </c>
      <c r="R24" s="100"/>
      <c r="S24" s="100"/>
      <c r="T24" s="100"/>
      <c r="U24" s="100"/>
      <c r="V24" s="100"/>
      <c r="W24" s="100"/>
      <c r="X24" s="100"/>
      <c r="Y24" s="100"/>
      <c r="Z24" s="121"/>
      <c r="AA24" s="82" t="s">
        <v>36</v>
      </c>
    </row>
    <row r="25" spans="2:27" ht="27" customHeight="1">
      <c r="B25" s="10" t="s">
        <v>60</v>
      </c>
      <c r="C25" s="18"/>
      <c r="D25" s="18"/>
      <c r="E25" s="18"/>
      <c r="F25" s="35" t="s">
        <v>49</v>
      </c>
      <c r="G25" s="53"/>
      <c r="H25" s="53"/>
      <c r="I25" s="53"/>
      <c r="J25" s="53"/>
      <c r="K25" s="60"/>
      <c r="L25" s="67"/>
      <c r="M25" s="74" t="s">
        <v>40</v>
      </c>
      <c r="N25" s="74"/>
      <c r="O25" s="74" t="s">
        <v>23</v>
      </c>
      <c r="P25" s="74"/>
      <c r="Q25" s="36" t="s">
        <v>62</v>
      </c>
      <c r="R25" s="53"/>
      <c r="S25" s="53"/>
      <c r="T25" s="53"/>
      <c r="U25" s="115"/>
      <c r="V25" s="117"/>
      <c r="W25" s="117"/>
      <c r="X25" s="117"/>
      <c r="Y25" s="117"/>
      <c r="Z25" s="117"/>
      <c r="AA25" s="127"/>
    </row>
    <row r="26" spans="2:27" ht="24.75" customHeight="1">
      <c r="B26" s="11"/>
      <c r="C26" s="19"/>
      <c r="D26" s="19"/>
      <c r="E26" s="19"/>
      <c r="F26" s="10" t="s">
        <v>26</v>
      </c>
      <c r="G26" s="18"/>
      <c r="H26" s="18"/>
      <c r="I26" s="18"/>
      <c r="J26" s="18"/>
      <c r="K26" s="61"/>
      <c r="L26" s="68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128"/>
    </row>
    <row r="27" spans="2:27" ht="27" customHeight="1">
      <c r="B27" s="11"/>
      <c r="C27" s="19"/>
      <c r="D27" s="19"/>
      <c r="E27" s="19"/>
      <c r="F27" s="12"/>
      <c r="G27" s="20"/>
      <c r="H27" s="20"/>
      <c r="I27" s="20"/>
      <c r="J27" s="20"/>
      <c r="K27" s="62"/>
      <c r="L27" s="69" t="s">
        <v>42</v>
      </c>
      <c r="M27" s="77"/>
      <c r="N27" s="77"/>
      <c r="O27" s="77"/>
      <c r="P27" s="88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128"/>
    </row>
    <row r="28" spans="2:27" ht="27" customHeight="1">
      <c r="B28" s="12"/>
      <c r="C28" s="20"/>
      <c r="D28" s="20"/>
      <c r="E28" s="20"/>
      <c r="F28" s="36" t="s">
        <v>61</v>
      </c>
      <c r="G28" s="54"/>
      <c r="H28" s="54"/>
      <c r="I28" s="54"/>
      <c r="J28" s="54"/>
      <c r="K28" s="63"/>
      <c r="L28" s="70"/>
      <c r="M28" s="74" t="s">
        <v>63</v>
      </c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129"/>
    </row>
    <row r="29" spans="2:27" ht="21" customHeight="1">
      <c r="B29" s="10" t="s">
        <v>64</v>
      </c>
      <c r="C29" s="18"/>
      <c r="D29" s="18"/>
      <c r="E29" s="18"/>
      <c r="F29" s="35" t="s">
        <v>45</v>
      </c>
      <c r="G29" s="53"/>
      <c r="H29" s="53"/>
      <c r="I29" s="53"/>
      <c r="J29" s="53"/>
      <c r="K29" s="60"/>
      <c r="L29" s="71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130"/>
    </row>
    <row r="30" spans="2:27" ht="21" customHeight="1">
      <c r="B30" s="11"/>
      <c r="C30" s="19"/>
      <c r="D30" s="19"/>
      <c r="E30" s="19"/>
      <c r="F30" s="36" t="s">
        <v>65</v>
      </c>
      <c r="G30" s="54"/>
      <c r="H30" s="54"/>
      <c r="I30" s="54"/>
      <c r="J30" s="54"/>
      <c r="K30" s="63"/>
      <c r="L30" s="68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128"/>
    </row>
    <row r="31" spans="2:27" ht="21" customHeight="1">
      <c r="B31" s="11"/>
      <c r="C31" s="19"/>
      <c r="D31" s="19"/>
      <c r="E31" s="19"/>
      <c r="F31" s="36" t="s">
        <v>52</v>
      </c>
      <c r="G31" s="54"/>
      <c r="H31" s="54"/>
      <c r="I31" s="54"/>
      <c r="J31" s="54"/>
      <c r="K31" s="63"/>
      <c r="L31" s="72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89"/>
    </row>
    <row r="32" spans="2:27" ht="17.25" customHeight="1">
      <c r="B32" s="11"/>
      <c r="C32" s="19"/>
      <c r="D32" s="19"/>
      <c r="E32" s="19"/>
      <c r="F32" s="10" t="s">
        <v>6</v>
      </c>
      <c r="G32" s="18"/>
      <c r="H32" s="18"/>
      <c r="I32" s="18"/>
      <c r="J32" s="18"/>
      <c r="K32" s="61"/>
      <c r="L32" s="69" t="s">
        <v>12</v>
      </c>
      <c r="M32" s="77"/>
      <c r="N32" s="77"/>
      <c r="O32" s="77"/>
      <c r="P32" s="88"/>
      <c r="Q32" s="37" t="s">
        <v>43</v>
      </c>
      <c r="R32" s="37"/>
      <c r="S32" s="37"/>
      <c r="T32" s="37"/>
      <c r="U32" s="37"/>
      <c r="V32" s="37" t="s">
        <v>0</v>
      </c>
      <c r="W32" s="37"/>
      <c r="X32" s="37"/>
      <c r="Y32" s="37"/>
      <c r="Z32" s="37"/>
      <c r="AA32" s="37"/>
    </row>
    <row r="33" spans="2:27" ht="21" customHeight="1">
      <c r="B33" s="12"/>
      <c r="C33" s="20"/>
      <c r="D33" s="20"/>
      <c r="E33" s="20"/>
      <c r="F33" s="12"/>
      <c r="G33" s="20"/>
      <c r="H33" s="20"/>
      <c r="I33" s="20"/>
      <c r="J33" s="20"/>
      <c r="K33" s="62"/>
      <c r="L33" s="72"/>
      <c r="M33" s="79"/>
      <c r="N33" s="79"/>
      <c r="O33" s="79"/>
      <c r="P33" s="89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</row>
    <row r="34" spans="2:27" ht="21" customHeight="1">
      <c r="B34" s="13" t="s">
        <v>66</v>
      </c>
      <c r="C34" s="13"/>
      <c r="D34" s="13"/>
      <c r="E34" s="13"/>
      <c r="F34" s="37" t="s">
        <v>67</v>
      </c>
      <c r="G34" s="37"/>
      <c r="H34" s="37"/>
      <c r="I34" s="37"/>
      <c r="J34" s="37"/>
      <c r="K34" s="37"/>
      <c r="L34" s="73" t="s">
        <v>68</v>
      </c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</row>
    <row r="35" spans="2:27" ht="21" customHeight="1"/>
    <row r="36" spans="2:27" ht="21" customHeight="1"/>
    <row r="37" spans="2:27" ht="21" customHeight="1"/>
    <row r="38" spans="2:27" ht="21" customHeight="1"/>
    <row r="39" spans="2:27" ht="21" customHeight="1"/>
    <row r="40" spans="2:27" ht="21" customHeight="1"/>
    <row r="41" spans="2:27" ht="21" customHeight="1"/>
    <row r="42" spans="2:27" ht="21" customHeight="1"/>
    <row r="43" spans="2:27" ht="21" customHeight="1"/>
    <row r="44" spans="2:27" ht="21" customHeight="1"/>
    <row r="45" spans="2:27" ht="21" customHeight="1"/>
    <row r="46" spans="2:27" ht="21" customHeight="1"/>
    <row r="47" spans="2:27" ht="21" customHeight="1"/>
    <row r="48" spans="2:2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</sheetData>
  <mergeCells count="88">
    <mergeCell ref="B3:AA3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  <mergeCell ref="B9:E9"/>
    <mergeCell ref="G9:S9"/>
    <mergeCell ref="U9:AA9"/>
    <mergeCell ref="B10:E10"/>
    <mergeCell ref="F10:I10"/>
    <mergeCell ref="J10:K10"/>
    <mergeCell ref="Q10:T10"/>
    <mergeCell ref="U10:V10"/>
    <mergeCell ref="F11:K11"/>
    <mergeCell ref="L11:P11"/>
    <mergeCell ref="Q11:AA11"/>
    <mergeCell ref="F12:J12"/>
    <mergeCell ref="L12:O12"/>
    <mergeCell ref="Q12:R12"/>
    <mergeCell ref="S12:Z12"/>
    <mergeCell ref="F14:P14"/>
    <mergeCell ref="F15:K15"/>
    <mergeCell ref="Q15:T15"/>
    <mergeCell ref="U15:AA15"/>
    <mergeCell ref="F16:K16"/>
    <mergeCell ref="L16:P16"/>
    <mergeCell ref="Q16:AA16"/>
    <mergeCell ref="F17:J17"/>
    <mergeCell ref="L17:O17"/>
    <mergeCell ref="Q17:R17"/>
    <mergeCell ref="S17:Z17"/>
    <mergeCell ref="L18:P18"/>
    <mergeCell ref="Q18:R18"/>
    <mergeCell ref="S18:Z18"/>
    <mergeCell ref="L19:P19"/>
    <mergeCell ref="Q19:R19"/>
    <mergeCell ref="S19:Z19"/>
    <mergeCell ref="S20:Z20"/>
    <mergeCell ref="S21:AA21"/>
    <mergeCell ref="B24:P24"/>
    <mergeCell ref="Q24:Z24"/>
    <mergeCell ref="F25:K25"/>
    <mergeCell ref="Q25:T25"/>
    <mergeCell ref="U25:AA25"/>
    <mergeCell ref="L26:AA26"/>
    <mergeCell ref="L27:P27"/>
    <mergeCell ref="Q27:AA27"/>
    <mergeCell ref="F28:K28"/>
    <mergeCell ref="F29:K29"/>
    <mergeCell ref="L29:AA29"/>
    <mergeCell ref="F30:K30"/>
    <mergeCell ref="L30:AA30"/>
    <mergeCell ref="F31:K31"/>
    <mergeCell ref="L31:AA31"/>
    <mergeCell ref="L32:P32"/>
    <mergeCell ref="Q32:U32"/>
    <mergeCell ref="V32:AA32"/>
    <mergeCell ref="L33:P33"/>
    <mergeCell ref="Q33:U33"/>
    <mergeCell ref="V33:AA33"/>
    <mergeCell ref="B34:E34"/>
    <mergeCell ref="F34:K34"/>
    <mergeCell ref="L34:AA34"/>
    <mergeCell ref="B5:E6"/>
    <mergeCell ref="B11:E15"/>
    <mergeCell ref="Q13:R14"/>
    <mergeCell ref="S13:Z14"/>
    <mergeCell ref="AA13:AA14"/>
    <mergeCell ref="F18:K19"/>
    <mergeCell ref="F20:K21"/>
    <mergeCell ref="L20:P21"/>
    <mergeCell ref="Q20:R21"/>
    <mergeCell ref="F22:P23"/>
    <mergeCell ref="Q22:R23"/>
    <mergeCell ref="S22:Z23"/>
    <mergeCell ref="AA22:AA23"/>
    <mergeCell ref="B25:E28"/>
    <mergeCell ref="F26:K27"/>
    <mergeCell ref="B29:E33"/>
    <mergeCell ref="F32:K33"/>
    <mergeCell ref="B16:E23"/>
  </mergeCells>
  <phoneticPr fontId="2"/>
  <pageMargins left="0.7" right="0.7" top="0.75" bottom="0.75" header="0.3" footer="0.3"/>
  <pageSetup paperSize="9" scale="98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27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27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14</xdr:row>
                    <xdr:rowOff>330835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14</xdr:row>
                    <xdr:rowOff>330835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1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12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20</xdr:col>
                    <xdr:colOff>25400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3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31750</xdr:colOff>
                    <xdr:row>32</xdr:row>
                    <xdr:rowOff>260350</xdr:rowOff>
                  </from>
                  <to xmlns:xdr="http://schemas.openxmlformats.org/drawingml/2006/spreadsheetDrawing"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A34"/>
  <sheetViews>
    <sheetView view="pageBreakPreview" topLeftCell="A11" zoomScale="130" zoomScaleNormal="145" zoomScaleSheetLayoutView="130" workbookViewId="0">
      <selection activeCell="S20" sqref="S20:Z20"/>
    </sheetView>
  </sheetViews>
  <sheetFormatPr defaultColWidth="9" defaultRowHeight="12.5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41406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4140625" style="1" customWidth="1"/>
    <col min="29" max="16384" width="9" style="1"/>
  </cols>
  <sheetData>
    <row r="1" spans="2:27" ht="18" customHeight="1">
      <c r="B1" s="1" t="s">
        <v>1</v>
      </c>
    </row>
    <row r="2" spans="2:27" ht="10.5" customHeight="1"/>
    <row r="3" spans="2:27" ht="14.25" customHeight="1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0.5" customHeight="1"/>
    <row r="5" spans="2:27" ht="27" customHeight="1">
      <c r="B5" s="3" t="s">
        <v>7</v>
      </c>
      <c r="C5" s="3"/>
      <c r="D5" s="3"/>
      <c r="E5" s="3"/>
      <c r="F5" s="3" t="s">
        <v>12</v>
      </c>
      <c r="G5" s="3"/>
      <c r="H5" s="3"/>
      <c r="I5" s="3"/>
      <c r="J5" s="109" t="s">
        <v>69</v>
      </c>
      <c r="K5" s="109"/>
      <c r="L5" s="109"/>
      <c r="M5" s="109"/>
      <c r="N5" s="109"/>
      <c r="O5" s="109"/>
      <c r="P5" s="109"/>
      <c r="Q5" s="3" t="s">
        <v>9</v>
      </c>
      <c r="R5" s="3"/>
      <c r="S5" s="3"/>
      <c r="T5" s="3"/>
      <c r="U5" s="109" t="s">
        <v>70</v>
      </c>
      <c r="V5" s="109"/>
      <c r="W5" s="109"/>
      <c r="X5" s="109"/>
      <c r="Y5" s="109"/>
      <c r="Z5" s="109"/>
      <c r="AA5" s="109"/>
    </row>
    <row r="6" spans="2:27" ht="27" customHeight="1">
      <c r="B6" s="3"/>
      <c r="C6" s="3"/>
      <c r="D6" s="3"/>
      <c r="E6" s="3"/>
      <c r="F6" s="3" t="s">
        <v>5</v>
      </c>
      <c r="G6" s="3"/>
      <c r="H6" s="3"/>
      <c r="I6" s="3"/>
      <c r="J6" s="109" t="s">
        <v>22</v>
      </c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</row>
    <row r="7" spans="2:27" ht="27" customHeight="1">
      <c r="B7" s="4" t="s">
        <v>3</v>
      </c>
      <c r="C7" s="14"/>
      <c r="D7" s="14"/>
      <c r="E7" s="14"/>
      <c r="F7" s="118" t="s">
        <v>22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6"/>
    </row>
    <row r="8" spans="2:27" ht="24" customHeight="1">
      <c r="B8" s="5" t="s">
        <v>4</v>
      </c>
      <c r="C8" s="14"/>
      <c r="D8" s="14"/>
      <c r="E8" s="14"/>
      <c r="F8" s="22"/>
      <c r="G8" s="39" t="s">
        <v>14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74"/>
      <c r="U8" s="113" t="s">
        <v>15</v>
      </c>
      <c r="V8" s="113"/>
      <c r="W8" s="113"/>
      <c r="X8" s="113"/>
      <c r="Y8" s="113"/>
      <c r="Z8" s="113"/>
      <c r="AA8" s="123"/>
    </row>
    <row r="9" spans="2:27" ht="24" customHeight="1">
      <c r="B9" s="5" t="s">
        <v>17</v>
      </c>
      <c r="C9" s="14"/>
      <c r="D9" s="14"/>
      <c r="E9" s="14"/>
      <c r="F9" s="22"/>
      <c r="G9" s="39" t="s">
        <v>18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74"/>
      <c r="U9" s="113" t="s">
        <v>19</v>
      </c>
      <c r="V9" s="113"/>
      <c r="W9" s="113"/>
      <c r="X9" s="113"/>
      <c r="Y9" s="113"/>
      <c r="Z9" s="113"/>
      <c r="AA9" s="123"/>
    </row>
    <row r="10" spans="2:27" ht="27" customHeight="1">
      <c r="B10" s="3" t="s">
        <v>20</v>
      </c>
      <c r="C10" s="3"/>
      <c r="D10" s="3"/>
      <c r="E10" s="3"/>
      <c r="F10" s="5" t="s">
        <v>21</v>
      </c>
      <c r="G10" s="14"/>
      <c r="H10" s="14"/>
      <c r="I10" s="14"/>
      <c r="J10" s="21"/>
      <c r="K10" s="38"/>
      <c r="L10" s="39" t="s">
        <v>24</v>
      </c>
      <c r="M10" s="38"/>
      <c r="N10" s="39" t="s">
        <v>25</v>
      </c>
      <c r="O10" s="38"/>
      <c r="P10" s="80" t="s">
        <v>27</v>
      </c>
      <c r="Q10" s="5" t="s">
        <v>28</v>
      </c>
      <c r="R10" s="14"/>
      <c r="S10" s="14"/>
      <c r="T10" s="14"/>
      <c r="U10" s="21"/>
      <c r="V10" s="38"/>
      <c r="W10" s="39" t="s">
        <v>24</v>
      </c>
      <c r="X10" s="38"/>
      <c r="Y10" s="39" t="s">
        <v>25</v>
      </c>
      <c r="Z10" s="38"/>
      <c r="AA10" s="80" t="s">
        <v>27</v>
      </c>
    </row>
    <row r="11" spans="2:27" ht="30.75" customHeight="1">
      <c r="B11" s="6" t="s">
        <v>29</v>
      </c>
      <c r="C11" s="15"/>
      <c r="D11" s="15"/>
      <c r="E11" s="15"/>
      <c r="F11" s="23" t="s">
        <v>30</v>
      </c>
      <c r="G11" s="40"/>
      <c r="H11" s="40"/>
      <c r="I11" s="40"/>
      <c r="J11" s="40"/>
      <c r="K11" s="40"/>
      <c r="L11" s="23" t="s">
        <v>31</v>
      </c>
      <c r="M11" s="45"/>
      <c r="N11" s="45"/>
      <c r="O11" s="45"/>
      <c r="P11" s="58"/>
      <c r="Q11" s="31" t="s">
        <v>32</v>
      </c>
      <c r="R11" s="49"/>
      <c r="S11" s="49"/>
      <c r="T11" s="49"/>
      <c r="U11" s="49"/>
      <c r="V11" s="49"/>
      <c r="W11" s="49"/>
      <c r="X11" s="49"/>
      <c r="Y11" s="49"/>
      <c r="Z11" s="49"/>
      <c r="AA11" s="84"/>
    </row>
    <row r="12" spans="2:27" ht="25.5" customHeight="1">
      <c r="B12" s="7"/>
      <c r="C12" s="16"/>
      <c r="D12" s="16"/>
      <c r="E12" s="16"/>
      <c r="F12" s="131"/>
      <c r="G12" s="134"/>
      <c r="H12" s="134"/>
      <c r="I12" s="134"/>
      <c r="J12" s="134"/>
      <c r="K12" s="56" t="s">
        <v>16</v>
      </c>
      <c r="L12" s="131"/>
      <c r="M12" s="134"/>
      <c r="N12" s="134"/>
      <c r="O12" s="134"/>
      <c r="P12" s="56" t="s">
        <v>16</v>
      </c>
      <c r="Q12" s="90" t="s">
        <v>33</v>
      </c>
      <c r="R12" s="97"/>
      <c r="S12" s="101">
        <f>MIN(ROUNDDOWN(F12,0),ROUNDDOWN(L12,0))</f>
        <v>0</v>
      </c>
      <c r="T12" s="101"/>
      <c r="U12" s="101"/>
      <c r="V12" s="101"/>
      <c r="W12" s="101"/>
      <c r="X12" s="101"/>
      <c r="Y12" s="101"/>
      <c r="Z12" s="101"/>
      <c r="AA12" s="82" t="s">
        <v>16</v>
      </c>
    </row>
    <row r="13" spans="2:27" ht="17.25" customHeight="1">
      <c r="B13" s="7"/>
      <c r="C13" s="16"/>
      <c r="D13" s="16"/>
      <c r="E13" s="16"/>
      <c r="F13" s="25" t="s">
        <v>34</v>
      </c>
      <c r="G13" s="42"/>
      <c r="H13" s="42"/>
      <c r="I13" s="42"/>
      <c r="J13" s="42"/>
      <c r="K13" s="42"/>
      <c r="L13" s="42"/>
      <c r="M13" s="42"/>
      <c r="N13" s="42"/>
      <c r="O13" s="42"/>
      <c r="P13" s="81"/>
      <c r="Q13" s="91" t="s">
        <v>35</v>
      </c>
      <c r="R13" s="32"/>
      <c r="S13" s="102">
        <f>IF(S12&lt;=5,70000*S12,70000*5)</f>
        <v>0</v>
      </c>
      <c r="T13" s="102"/>
      <c r="U13" s="102"/>
      <c r="V13" s="102"/>
      <c r="W13" s="102"/>
      <c r="X13" s="102"/>
      <c r="Y13" s="102"/>
      <c r="Z13" s="102"/>
      <c r="AA13" s="84" t="s">
        <v>36</v>
      </c>
    </row>
    <row r="14" spans="2:27" ht="26.25" customHeight="1">
      <c r="B14" s="7"/>
      <c r="C14" s="16"/>
      <c r="D14" s="16"/>
      <c r="E14" s="16"/>
      <c r="F14" s="26" t="s">
        <v>38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9"/>
      <c r="R14" s="66"/>
      <c r="S14" s="103"/>
      <c r="T14" s="103"/>
      <c r="U14" s="103"/>
      <c r="V14" s="103"/>
      <c r="W14" s="103"/>
      <c r="X14" s="103"/>
      <c r="Y14" s="103"/>
      <c r="Z14" s="103"/>
      <c r="AA14" s="85"/>
    </row>
    <row r="15" spans="2:27" ht="27" customHeight="1">
      <c r="B15" s="8"/>
      <c r="C15" s="17"/>
      <c r="D15" s="17"/>
      <c r="E15" s="17"/>
      <c r="F15" s="27" t="s">
        <v>39</v>
      </c>
      <c r="G15" s="44"/>
      <c r="H15" s="44"/>
      <c r="I15" s="44"/>
      <c r="J15" s="44"/>
      <c r="K15" s="57"/>
      <c r="L15" s="64"/>
      <c r="M15" s="74" t="s">
        <v>40</v>
      </c>
      <c r="N15" s="74"/>
      <c r="O15" s="74" t="s">
        <v>23</v>
      </c>
      <c r="P15" s="74"/>
      <c r="Q15" s="92" t="s">
        <v>41</v>
      </c>
      <c r="R15" s="92"/>
      <c r="S15" s="92"/>
      <c r="T15" s="92"/>
      <c r="U15" s="114"/>
      <c r="V15" s="116"/>
      <c r="W15" s="116"/>
      <c r="X15" s="116"/>
      <c r="Y15" s="116"/>
      <c r="Z15" s="116"/>
      <c r="AA15" s="124"/>
    </row>
    <row r="16" spans="2:27" ht="27" customHeight="1">
      <c r="B16" s="3" t="s">
        <v>44</v>
      </c>
      <c r="C16" s="3"/>
      <c r="D16" s="3"/>
      <c r="E16" s="3"/>
      <c r="F16" s="23" t="s">
        <v>46</v>
      </c>
      <c r="G16" s="45"/>
      <c r="H16" s="45"/>
      <c r="I16" s="45"/>
      <c r="J16" s="45"/>
      <c r="K16" s="58"/>
      <c r="L16" s="40" t="s">
        <v>13</v>
      </c>
      <c r="M16" s="40"/>
      <c r="N16" s="40"/>
      <c r="O16" s="40"/>
      <c r="P16" s="82"/>
      <c r="Q16" s="66" t="s">
        <v>8</v>
      </c>
      <c r="R16" s="40"/>
      <c r="S16" s="40"/>
      <c r="T16" s="40"/>
      <c r="U16" s="40"/>
      <c r="V16" s="40"/>
      <c r="W16" s="40"/>
      <c r="X16" s="40"/>
      <c r="Y16" s="40"/>
      <c r="Z16" s="40"/>
      <c r="AA16" s="82"/>
    </row>
    <row r="17" spans="2:27" ht="27" customHeight="1">
      <c r="B17" s="3"/>
      <c r="C17" s="3"/>
      <c r="D17" s="3"/>
      <c r="E17" s="3"/>
      <c r="F17" s="132"/>
      <c r="G17" s="135"/>
      <c r="H17" s="135"/>
      <c r="I17" s="135"/>
      <c r="J17" s="135"/>
      <c r="K17" s="59" t="s">
        <v>11</v>
      </c>
      <c r="L17" s="65"/>
      <c r="M17" s="75"/>
      <c r="N17" s="75"/>
      <c r="O17" s="75"/>
      <c r="P17" s="83" t="s">
        <v>47</v>
      </c>
      <c r="Q17" s="93" t="s">
        <v>48</v>
      </c>
      <c r="R17" s="98"/>
      <c r="S17" s="104">
        <f>ROUNDDOWN(F17*L17,1)</f>
        <v>0</v>
      </c>
      <c r="T17" s="104"/>
      <c r="U17" s="104"/>
      <c r="V17" s="104"/>
      <c r="W17" s="104"/>
      <c r="X17" s="104"/>
      <c r="Y17" s="104"/>
      <c r="Z17" s="104"/>
      <c r="AA17" s="125" t="s">
        <v>11</v>
      </c>
    </row>
    <row r="18" spans="2:27" ht="27" customHeight="1">
      <c r="B18" s="3"/>
      <c r="C18" s="3"/>
      <c r="D18" s="3"/>
      <c r="E18" s="3"/>
      <c r="F18" s="29" t="s">
        <v>10</v>
      </c>
      <c r="G18" s="47"/>
      <c r="H18" s="47"/>
      <c r="I18" s="47"/>
      <c r="J18" s="47"/>
      <c r="K18" s="47"/>
      <c r="L18" s="66" t="s">
        <v>50</v>
      </c>
      <c r="M18" s="40"/>
      <c r="N18" s="40"/>
      <c r="O18" s="40"/>
      <c r="P18" s="82"/>
      <c r="Q18" s="94" t="s">
        <v>53</v>
      </c>
      <c r="R18" s="99"/>
      <c r="S18" s="105"/>
      <c r="T18" s="109"/>
      <c r="U18" s="109"/>
      <c r="V18" s="109"/>
      <c r="W18" s="109"/>
      <c r="X18" s="109"/>
      <c r="Y18" s="109"/>
      <c r="Z18" s="118"/>
      <c r="AA18" s="126" t="s">
        <v>36</v>
      </c>
    </row>
    <row r="19" spans="2:27" ht="27" customHeight="1">
      <c r="B19" s="3"/>
      <c r="C19" s="3"/>
      <c r="D19" s="3"/>
      <c r="E19" s="3"/>
      <c r="F19" s="30"/>
      <c r="G19" s="48"/>
      <c r="H19" s="48"/>
      <c r="I19" s="48"/>
      <c r="J19" s="48"/>
      <c r="K19" s="48"/>
      <c r="L19" s="66" t="s">
        <v>51</v>
      </c>
      <c r="M19" s="40"/>
      <c r="N19" s="40"/>
      <c r="O19" s="40"/>
      <c r="P19" s="82"/>
      <c r="Q19" s="94" t="s">
        <v>55</v>
      </c>
      <c r="R19" s="99"/>
      <c r="S19" s="105"/>
      <c r="T19" s="109"/>
      <c r="U19" s="109"/>
      <c r="V19" s="109"/>
      <c r="W19" s="109"/>
      <c r="X19" s="109"/>
      <c r="Y19" s="109"/>
      <c r="Z19" s="118"/>
      <c r="AA19" s="126" t="s">
        <v>36</v>
      </c>
    </row>
    <row r="20" spans="2:27" ht="18" customHeight="1">
      <c r="B20" s="3"/>
      <c r="C20" s="3"/>
      <c r="D20" s="3"/>
      <c r="E20" s="3"/>
      <c r="F20" s="31" t="s">
        <v>54</v>
      </c>
      <c r="G20" s="49"/>
      <c r="H20" s="49"/>
      <c r="I20" s="49"/>
      <c r="J20" s="49"/>
      <c r="K20" s="49"/>
      <c r="L20" s="31" t="s">
        <v>56</v>
      </c>
      <c r="M20" s="49"/>
      <c r="N20" s="49"/>
      <c r="O20" s="49"/>
      <c r="P20" s="84"/>
      <c r="Q20" s="9" t="s">
        <v>57</v>
      </c>
      <c r="R20" s="66"/>
      <c r="S20" s="106" t="e">
        <f>(S18+S19)/S17</f>
        <v>#DIV/0!</v>
      </c>
      <c r="T20" s="110"/>
      <c r="U20" s="110"/>
      <c r="V20" s="110"/>
      <c r="W20" s="110"/>
      <c r="X20" s="110"/>
      <c r="Y20" s="110"/>
      <c r="Z20" s="119"/>
      <c r="AA20" s="84" t="s">
        <v>36</v>
      </c>
    </row>
    <row r="21" spans="2:27" ht="12.75" customHeight="1">
      <c r="B21" s="3"/>
      <c r="C21" s="3"/>
      <c r="D21" s="3"/>
      <c r="E21" s="3"/>
      <c r="F21" s="32"/>
      <c r="G21" s="50"/>
      <c r="H21" s="50"/>
      <c r="I21" s="50"/>
      <c r="J21" s="50"/>
      <c r="K21" s="50"/>
      <c r="L21" s="32"/>
      <c r="M21" s="50"/>
      <c r="N21" s="50"/>
      <c r="O21" s="50"/>
      <c r="P21" s="85"/>
      <c r="Q21" s="9"/>
      <c r="R21" s="66"/>
      <c r="S21" s="107"/>
      <c r="T21" s="111"/>
      <c r="U21" s="111"/>
      <c r="V21" s="111"/>
      <c r="W21" s="111"/>
      <c r="X21" s="111"/>
      <c r="Y21" s="111"/>
      <c r="Z21" s="111"/>
      <c r="AA21" s="111"/>
    </row>
    <row r="22" spans="2:27" ht="15" customHeight="1">
      <c r="B22" s="3"/>
      <c r="C22" s="3"/>
      <c r="D22" s="3"/>
      <c r="E22" s="3"/>
      <c r="F22" s="33" t="s">
        <v>58</v>
      </c>
      <c r="G22" s="51"/>
      <c r="H22" s="51"/>
      <c r="I22" s="51"/>
      <c r="J22" s="51"/>
      <c r="K22" s="51"/>
      <c r="L22" s="51"/>
      <c r="M22" s="51"/>
      <c r="N22" s="51"/>
      <c r="O22" s="51"/>
      <c r="P22" s="86"/>
      <c r="Q22" s="9" t="s">
        <v>59</v>
      </c>
      <c r="R22" s="66"/>
      <c r="S22" s="108" t="e">
        <f>IF(S20&lt;=141000,ROUNDDOWN(IF(ROUND(F17*L17,3)&lt;=5,S17*S20/3,5*S20/3),-3),ROUNDDOWN(IF(ROUNDDOWN(F17*L17,3)&lt;=5,S17*141000/3,5*141000/3),-3))</f>
        <v>#DIV/0!</v>
      </c>
      <c r="T22" s="112"/>
      <c r="U22" s="112"/>
      <c r="V22" s="112"/>
      <c r="W22" s="112"/>
      <c r="X22" s="112"/>
      <c r="Y22" s="112"/>
      <c r="Z22" s="120"/>
      <c r="AA22" s="82" t="s">
        <v>36</v>
      </c>
    </row>
    <row r="23" spans="2:27" ht="34.5" customHeight="1">
      <c r="B23" s="3"/>
      <c r="C23" s="3"/>
      <c r="D23" s="3"/>
      <c r="E23" s="3"/>
      <c r="F23" s="34"/>
      <c r="G23" s="52"/>
      <c r="H23" s="52"/>
      <c r="I23" s="52"/>
      <c r="J23" s="52"/>
      <c r="K23" s="52"/>
      <c r="L23" s="52"/>
      <c r="M23" s="52"/>
      <c r="N23" s="52"/>
      <c r="O23" s="52"/>
      <c r="P23" s="87"/>
      <c r="Q23" s="9"/>
      <c r="R23" s="66"/>
      <c r="S23" s="108"/>
      <c r="T23" s="112"/>
      <c r="U23" s="112"/>
      <c r="V23" s="112"/>
      <c r="W23" s="112"/>
      <c r="X23" s="112"/>
      <c r="Y23" s="112"/>
      <c r="Z23" s="120"/>
      <c r="AA23" s="82"/>
    </row>
    <row r="24" spans="2:27" ht="23.25" customHeight="1">
      <c r="B24" s="9" t="s">
        <v>37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5" t="e">
        <f>S13+S22</f>
        <v>#DIV/0!</v>
      </c>
      <c r="R24" s="100"/>
      <c r="S24" s="100"/>
      <c r="T24" s="100"/>
      <c r="U24" s="100"/>
      <c r="V24" s="100"/>
      <c r="W24" s="100"/>
      <c r="X24" s="100"/>
      <c r="Y24" s="100"/>
      <c r="Z24" s="121"/>
      <c r="AA24" s="82" t="s">
        <v>36</v>
      </c>
    </row>
    <row r="25" spans="2:27" ht="27" customHeight="1">
      <c r="B25" s="10" t="s">
        <v>60</v>
      </c>
      <c r="C25" s="18"/>
      <c r="D25" s="18"/>
      <c r="E25" s="18"/>
      <c r="F25" s="35" t="s">
        <v>49</v>
      </c>
      <c r="G25" s="53"/>
      <c r="H25" s="53"/>
      <c r="I25" s="53"/>
      <c r="J25" s="53"/>
      <c r="K25" s="60"/>
      <c r="L25" s="67"/>
      <c r="M25" s="74" t="s">
        <v>40</v>
      </c>
      <c r="N25" s="74"/>
      <c r="O25" s="74" t="s">
        <v>23</v>
      </c>
      <c r="P25" s="74"/>
      <c r="Q25" s="36" t="s">
        <v>62</v>
      </c>
      <c r="R25" s="53"/>
      <c r="S25" s="53"/>
      <c r="T25" s="53"/>
      <c r="U25" s="115"/>
      <c r="V25" s="117"/>
      <c r="W25" s="117"/>
      <c r="X25" s="117"/>
      <c r="Y25" s="117"/>
      <c r="Z25" s="117"/>
      <c r="AA25" s="127"/>
    </row>
    <row r="26" spans="2:27" ht="24.75" customHeight="1">
      <c r="B26" s="11"/>
      <c r="C26" s="19"/>
      <c r="D26" s="19"/>
      <c r="E26" s="19"/>
      <c r="F26" s="10" t="s">
        <v>26</v>
      </c>
      <c r="G26" s="18"/>
      <c r="H26" s="18"/>
      <c r="I26" s="18"/>
      <c r="J26" s="18"/>
      <c r="K26" s="61"/>
      <c r="L26" s="68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128"/>
    </row>
    <row r="27" spans="2:27" ht="27" customHeight="1">
      <c r="B27" s="11"/>
      <c r="C27" s="19"/>
      <c r="D27" s="19"/>
      <c r="E27" s="19"/>
      <c r="F27" s="12"/>
      <c r="G27" s="20"/>
      <c r="H27" s="20"/>
      <c r="I27" s="20"/>
      <c r="J27" s="20"/>
      <c r="K27" s="62"/>
      <c r="L27" s="69" t="s">
        <v>42</v>
      </c>
      <c r="M27" s="77"/>
      <c r="N27" s="77"/>
      <c r="O27" s="77"/>
      <c r="P27" s="88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128"/>
    </row>
    <row r="28" spans="2:27" ht="27" customHeight="1">
      <c r="B28" s="12"/>
      <c r="C28" s="20"/>
      <c r="D28" s="20"/>
      <c r="E28" s="20"/>
      <c r="F28" s="36" t="s">
        <v>61</v>
      </c>
      <c r="G28" s="54"/>
      <c r="H28" s="54"/>
      <c r="I28" s="54"/>
      <c r="J28" s="54"/>
      <c r="K28" s="63"/>
      <c r="L28" s="70"/>
      <c r="M28" s="74" t="s">
        <v>63</v>
      </c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129"/>
    </row>
    <row r="29" spans="2:27" ht="21" customHeight="1">
      <c r="B29" s="10" t="s">
        <v>64</v>
      </c>
      <c r="C29" s="18"/>
      <c r="D29" s="18"/>
      <c r="E29" s="18"/>
      <c r="F29" s="35" t="s">
        <v>45</v>
      </c>
      <c r="G29" s="53"/>
      <c r="H29" s="53"/>
      <c r="I29" s="53"/>
      <c r="J29" s="53"/>
      <c r="K29" s="60"/>
      <c r="L29" s="71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130"/>
    </row>
    <row r="30" spans="2:27" ht="21" customHeight="1">
      <c r="B30" s="11"/>
      <c r="C30" s="19"/>
      <c r="D30" s="19"/>
      <c r="E30" s="19"/>
      <c r="F30" s="36" t="s">
        <v>65</v>
      </c>
      <c r="G30" s="54"/>
      <c r="H30" s="54"/>
      <c r="I30" s="54"/>
      <c r="J30" s="54"/>
      <c r="K30" s="63"/>
      <c r="L30" s="68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128"/>
    </row>
    <row r="31" spans="2:27" ht="21" customHeight="1">
      <c r="B31" s="11"/>
      <c r="C31" s="19"/>
      <c r="D31" s="19"/>
      <c r="E31" s="19"/>
      <c r="F31" s="36" t="s">
        <v>52</v>
      </c>
      <c r="G31" s="54"/>
      <c r="H31" s="54"/>
      <c r="I31" s="54"/>
      <c r="J31" s="54"/>
      <c r="K31" s="63"/>
      <c r="L31" s="72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89"/>
    </row>
    <row r="32" spans="2:27" ht="17.25" customHeight="1">
      <c r="B32" s="11"/>
      <c r="C32" s="19"/>
      <c r="D32" s="19"/>
      <c r="E32" s="19"/>
      <c r="F32" s="10" t="s">
        <v>6</v>
      </c>
      <c r="G32" s="18"/>
      <c r="H32" s="18"/>
      <c r="I32" s="18"/>
      <c r="J32" s="18"/>
      <c r="K32" s="61"/>
      <c r="L32" s="69" t="s">
        <v>12</v>
      </c>
      <c r="M32" s="77"/>
      <c r="N32" s="77"/>
      <c r="O32" s="77"/>
      <c r="P32" s="88"/>
      <c r="Q32" s="37" t="s">
        <v>43</v>
      </c>
      <c r="R32" s="37"/>
      <c r="S32" s="37"/>
      <c r="T32" s="37"/>
      <c r="U32" s="37"/>
      <c r="V32" s="37" t="s">
        <v>0</v>
      </c>
      <c r="W32" s="37"/>
      <c r="X32" s="37"/>
      <c r="Y32" s="37"/>
      <c r="Z32" s="37"/>
      <c r="AA32" s="37"/>
    </row>
    <row r="33" spans="2:27" ht="21" customHeight="1">
      <c r="B33" s="12"/>
      <c r="C33" s="20"/>
      <c r="D33" s="20"/>
      <c r="E33" s="20"/>
      <c r="F33" s="12"/>
      <c r="G33" s="20"/>
      <c r="H33" s="20"/>
      <c r="I33" s="20"/>
      <c r="J33" s="20"/>
      <c r="K33" s="62"/>
      <c r="L33" s="72"/>
      <c r="M33" s="79"/>
      <c r="N33" s="79"/>
      <c r="O33" s="79"/>
      <c r="P33" s="89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</row>
    <row r="34" spans="2:27" ht="21" customHeight="1">
      <c r="B34" s="13" t="s">
        <v>66</v>
      </c>
      <c r="C34" s="13"/>
      <c r="D34" s="13"/>
      <c r="E34" s="13"/>
      <c r="F34" s="37" t="s">
        <v>67</v>
      </c>
      <c r="G34" s="37"/>
      <c r="H34" s="37"/>
      <c r="I34" s="37"/>
      <c r="J34" s="37"/>
      <c r="K34" s="37"/>
      <c r="L34" s="73" t="s">
        <v>68</v>
      </c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</row>
    <row r="35" spans="2:27" ht="21" customHeight="1"/>
    <row r="36" spans="2:27" ht="21" customHeight="1"/>
    <row r="37" spans="2:27" ht="21" customHeight="1"/>
    <row r="38" spans="2:27" ht="21" customHeight="1"/>
    <row r="39" spans="2:27" ht="21" customHeight="1"/>
    <row r="40" spans="2:27" ht="21" customHeight="1"/>
    <row r="41" spans="2:27" ht="21" customHeight="1"/>
    <row r="42" spans="2:27" ht="21" customHeight="1"/>
    <row r="43" spans="2:27" ht="21" customHeight="1"/>
    <row r="44" spans="2:27" ht="21" customHeight="1"/>
    <row r="45" spans="2:27" ht="21" customHeight="1"/>
    <row r="46" spans="2:27" ht="21" customHeight="1"/>
    <row r="47" spans="2:27" ht="21" customHeight="1"/>
    <row r="48" spans="2:2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</sheetData>
  <mergeCells count="88">
    <mergeCell ref="B3:AA3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  <mergeCell ref="B9:E9"/>
    <mergeCell ref="G9:S9"/>
    <mergeCell ref="U9:AA9"/>
    <mergeCell ref="B10:E10"/>
    <mergeCell ref="F10:I10"/>
    <mergeCell ref="J10:K10"/>
    <mergeCell ref="Q10:T10"/>
    <mergeCell ref="U10:V10"/>
    <mergeCell ref="F11:K11"/>
    <mergeCell ref="L11:P11"/>
    <mergeCell ref="Q11:AA11"/>
    <mergeCell ref="F12:J12"/>
    <mergeCell ref="L12:O12"/>
    <mergeCell ref="Q12:R12"/>
    <mergeCell ref="S12:Z12"/>
    <mergeCell ref="F14:P14"/>
    <mergeCell ref="F15:K15"/>
    <mergeCell ref="Q15:T15"/>
    <mergeCell ref="U15:AA15"/>
    <mergeCell ref="F16:K16"/>
    <mergeCell ref="L16:P16"/>
    <mergeCell ref="Q16:AA16"/>
    <mergeCell ref="F17:J17"/>
    <mergeCell ref="L17:O17"/>
    <mergeCell ref="Q17:R17"/>
    <mergeCell ref="S17:Z17"/>
    <mergeCell ref="L18:P18"/>
    <mergeCell ref="Q18:R18"/>
    <mergeCell ref="S18:Z18"/>
    <mergeCell ref="L19:P19"/>
    <mergeCell ref="Q19:R19"/>
    <mergeCell ref="S19:Z19"/>
    <mergeCell ref="S20:Z20"/>
    <mergeCell ref="S21:AA21"/>
    <mergeCell ref="B24:P24"/>
    <mergeCell ref="Q24:Z24"/>
    <mergeCell ref="F25:K25"/>
    <mergeCell ref="Q25:T25"/>
    <mergeCell ref="U25:AA25"/>
    <mergeCell ref="L26:AA26"/>
    <mergeCell ref="L27:P27"/>
    <mergeCell ref="Q27:AA27"/>
    <mergeCell ref="F28:K28"/>
    <mergeCell ref="F29:K29"/>
    <mergeCell ref="L29:AA29"/>
    <mergeCell ref="F30:K30"/>
    <mergeCell ref="L30:AA30"/>
    <mergeCell ref="F31:K31"/>
    <mergeCell ref="L31:AA31"/>
    <mergeCell ref="L32:P32"/>
    <mergeCell ref="Q32:U32"/>
    <mergeCell ref="V32:AA32"/>
    <mergeCell ref="L33:P33"/>
    <mergeCell ref="Q33:U33"/>
    <mergeCell ref="V33:AA33"/>
    <mergeCell ref="B34:E34"/>
    <mergeCell ref="F34:K34"/>
    <mergeCell ref="L34:AA34"/>
    <mergeCell ref="B5:E6"/>
    <mergeCell ref="B11:E15"/>
    <mergeCell ref="Q13:R14"/>
    <mergeCell ref="S13:Z14"/>
    <mergeCell ref="AA13:AA14"/>
    <mergeCell ref="F18:K19"/>
    <mergeCell ref="F20:K21"/>
    <mergeCell ref="L20:P21"/>
    <mergeCell ref="Q20:R21"/>
    <mergeCell ref="F22:P23"/>
    <mergeCell ref="Q22:R23"/>
    <mergeCell ref="S22:Z23"/>
    <mergeCell ref="AA22:AA23"/>
    <mergeCell ref="B25:E28"/>
    <mergeCell ref="F26:K27"/>
    <mergeCell ref="B29:E33"/>
    <mergeCell ref="F32:K33"/>
    <mergeCell ref="B16:E23"/>
  </mergeCells>
  <phoneticPr fontId="2"/>
  <pageMargins left="0.7" right="0.7" top="0.75" bottom="0.75" header="0.3" footer="0.3"/>
  <pageSetup paperSize="9" scale="98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2052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2053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27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27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2054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14</xdr:row>
                    <xdr:rowOff>330835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14</xdr:row>
                    <xdr:rowOff>330835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20</xdr:col>
                    <xdr:colOff>25400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31750</xdr:colOff>
                    <xdr:row>32</xdr:row>
                    <xdr:rowOff>260350</xdr:rowOff>
                  </from>
                  <to xmlns:xdr="http://schemas.openxmlformats.org/drawingml/2006/spreadsheetDrawing"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3E0B3-CC48-4CA8-9BC8-EF8F91F96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7C3F68-59AD-4CB7-A8DB-88AB45756D57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5F9A19B-A7D0-4740-A5A8-A0D8AF3F03E9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</vt:lpstr>
      <vt:lpstr>記載例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y-hayashi</cp:lastModifiedBy>
  <dcterms:created xsi:type="dcterms:W3CDTF">2024-03-01T02:52:50Z</dcterms:created>
  <dcterms:modified xsi:type="dcterms:W3CDTF">2026-09-04T07:15:48Z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0x010100E54D55BFAB36504F883A99CA89C063A3</vt:lpwstr>
  </property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2026-09-04T07:15:48Z</vt:filetime>
  </property>
</Properties>
</file>